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735" activeTab="4"/>
  </bookViews>
  <sheets>
    <sheet name="izvoz" sheetId="1" r:id="rId1"/>
    <sheet name="2011" sheetId="2" r:id="rId2"/>
    <sheet name="2010" sheetId="3" r:id="rId3"/>
    <sheet name="2009" sheetId="4" r:id="rId4"/>
    <sheet name="2008" sheetId="5" r:id="rId5"/>
  </sheets>
  <calcPr calcId="162913"/>
</workbook>
</file>

<file path=xl/calcChain.xml><?xml version="1.0" encoding="utf-8"?>
<calcChain xmlns="http://schemas.openxmlformats.org/spreadsheetml/2006/main">
  <c r="O2" i="2" l="1"/>
  <c r="N2" i="2"/>
  <c r="P2" i="2" s="1"/>
  <c r="M2" i="2"/>
  <c r="M15" i="3"/>
  <c r="P15" i="3" s="1"/>
  <c r="N15" i="3"/>
  <c r="O15" i="3"/>
  <c r="M19" i="3"/>
  <c r="N19" i="3"/>
  <c r="O19" i="3"/>
  <c r="M3" i="3"/>
  <c r="P3" i="3" s="1"/>
  <c r="N3" i="3"/>
  <c r="O3" i="3"/>
  <c r="M20" i="3"/>
  <c r="N20" i="3"/>
  <c r="O20" i="3"/>
  <c r="M10" i="3"/>
  <c r="N10" i="3"/>
  <c r="O10" i="3"/>
  <c r="M21" i="3"/>
  <c r="N21" i="3"/>
  <c r="P21" i="3" s="1"/>
  <c r="O21" i="3"/>
  <c r="M22" i="3"/>
  <c r="N22" i="3"/>
  <c r="O22" i="3"/>
  <c r="P22" i="3" s="1"/>
  <c r="M13" i="3"/>
  <c r="N13" i="3"/>
  <c r="O13" i="3"/>
  <c r="M8" i="3"/>
  <c r="P8" i="3" s="1"/>
  <c r="N8" i="3"/>
  <c r="O8" i="3"/>
  <c r="M23" i="3"/>
  <c r="N23" i="3"/>
  <c r="O23" i="3"/>
  <c r="M2" i="3"/>
  <c r="N2" i="3"/>
  <c r="O2" i="3"/>
  <c r="M11" i="3"/>
  <c r="N11" i="3"/>
  <c r="O11" i="3"/>
  <c r="M6" i="3"/>
  <c r="P6" i="3" s="1"/>
  <c r="N6" i="3"/>
  <c r="O6" i="3"/>
  <c r="M18" i="3"/>
  <c r="P18" i="3" s="1"/>
  <c r="N18" i="3"/>
  <c r="O18" i="3"/>
  <c r="M4" i="3"/>
  <c r="N4" i="3"/>
  <c r="O4" i="3"/>
  <c r="M24" i="3"/>
  <c r="N24" i="3"/>
  <c r="O24" i="3"/>
  <c r="P24" i="3" s="1"/>
  <c r="M25" i="3"/>
  <c r="N25" i="3"/>
  <c r="O25" i="3"/>
  <c r="M7" i="3"/>
  <c r="N7" i="3"/>
  <c r="O7" i="3"/>
  <c r="M5" i="3"/>
  <c r="N5" i="3"/>
  <c r="O5" i="3"/>
  <c r="P5" i="3" s="1"/>
  <c r="M16" i="3"/>
  <c r="N16" i="3"/>
  <c r="O16" i="3"/>
  <c r="M12" i="3"/>
  <c r="P12" i="3" s="1"/>
  <c r="N12" i="3"/>
  <c r="O12" i="3"/>
  <c r="M14" i="3"/>
  <c r="N14" i="3"/>
  <c r="P14" i="3" s="1"/>
  <c r="O14" i="3"/>
  <c r="M26" i="3"/>
  <c r="N26" i="3"/>
  <c r="O26" i="3"/>
  <c r="P26" i="3" s="1"/>
  <c r="M9" i="3"/>
  <c r="N9" i="3"/>
  <c r="O9" i="3"/>
  <c r="M3" i="4"/>
  <c r="N3" i="4"/>
  <c r="O3" i="4"/>
  <c r="M2" i="4"/>
  <c r="N2" i="4"/>
  <c r="P2" i="4" s="1"/>
  <c r="O2" i="4"/>
  <c r="M6" i="4"/>
  <c r="N6" i="4"/>
  <c r="O6" i="4"/>
  <c r="M5" i="4"/>
  <c r="N5" i="4"/>
  <c r="O5" i="4"/>
  <c r="M12" i="4"/>
  <c r="N12" i="4"/>
  <c r="O12" i="4"/>
  <c r="M7" i="4"/>
  <c r="N7" i="4"/>
  <c r="O7" i="4"/>
  <c r="M14" i="4"/>
  <c r="N14" i="4"/>
  <c r="O14" i="4"/>
  <c r="M10" i="4"/>
  <c r="N10" i="4"/>
  <c r="O10" i="4"/>
  <c r="P10" i="4" s="1"/>
  <c r="M8" i="4"/>
  <c r="N8" i="4"/>
  <c r="O8" i="4"/>
  <c r="M4" i="4"/>
  <c r="N4" i="4"/>
  <c r="O4" i="4"/>
  <c r="M11" i="4"/>
  <c r="N11" i="4"/>
  <c r="O11" i="4"/>
  <c r="M9" i="4"/>
  <c r="N9" i="4"/>
  <c r="O9" i="4"/>
  <c r="M13" i="5"/>
  <c r="P13" i="5" s="1"/>
  <c r="N13" i="5"/>
  <c r="O13" i="5"/>
  <c r="M8" i="5"/>
  <c r="N8" i="5"/>
  <c r="P8" i="5" s="1"/>
  <c r="O8" i="5"/>
  <c r="M4" i="5"/>
  <c r="P4" i="5" s="1"/>
  <c r="N4" i="5"/>
  <c r="O4" i="5"/>
  <c r="M3" i="5"/>
  <c r="N3" i="5"/>
  <c r="O3" i="5"/>
  <c r="M9" i="5"/>
  <c r="N9" i="5"/>
  <c r="O9" i="5"/>
  <c r="M12" i="5"/>
  <c r="N12" i="5"/>
  <c r="O12" i="5"/>
  <c r="M10" i="5"/>
  <c r="N10" i="5"/>
  <c r="O10" i="5"/>
  <c r="M11" i="5"/>
  <c r="N11" i="5"/>
  <c r="O11" i="5"/>
  <c r="M5" i="5"/>
  <c r="P5" i="5" s="1"/>
  <c r="N5" i="5"/>
  <c r="O5" i="5"/>
  <c r="M2" i="5"/>
  <c r="P2" i="5" s="1"/>
  <c r="N2" i="5"/>
  <c r="O2" i="5"/>
  <c r="M6" i="5"/>
  <c r="N6" i="5"/>
  <c r="O6" i="5"/>
  <c r="M7" i="5"/>
  <c r="N7" i="5"/>
  <c r="O7" i="5"/>
  <c r="O14" i="5"/>
  <c r="M14" i="5"/>
  <c r="N14" i="5"/>
  <c r="O13" i="4"/>
  <c r="N13" i="4"/>
  <c r="M13" i="4"/>
  <c r="O17" i="3"/>
  <c r="N17" i="3"/>
  <c r="M17" i="3"/>
  <c r="P17" i="3" s="1"/>
  <c r="M11" i="2"/>
  <c r="N11" i="2"/>
  <c r="O11" i="2"/>
  <c r="M3" i="2"/>
  <c r="N3" i="2"/>
  <c r="O3" i="2"/>
  <c r="M10" i="2"/>
  <c r="N10" i="2"/>
  <c r="P10" i="2" s="1"/>
  <c r="O10" i="2"/>
  <c r="M7" i="2"/>
  <c r="N7" i="2"/>
  <c r="O7" i="2"/>
  <c r="P7" i="2" s="1"/>
  <c r="M13" i="2"/>
  <c r="N13" i="2"/>
  <c r="O13" i="2"/>
  <c r="M4" i="2"/>
  <c r="P4" i="2" s="1"/>
  <c r="N4" i="2"/>
  <c r="O4" i="2"/>
  <c r="M9" i="2"/>
  <c r="N9" i="2"/>
  <c r="O9" i="2"/>
  <c r="M5" i="2"/>
  <c r="N5" i="2"/>
  <c r="O5" i="2"/>
  <c r="P5" i="2" s="1"/>
  <c r="M14" i="2"/>
  <c r="N14" i="2"/>
  <c r="O14" i="2"/>
  <c r="M8" i="2"/>
  <c r="P8" i="2" s="1"/>
  <c r="N8" i="2"/>
  <c r="O8" i="2"/>
  <c r="M6" i="2"/>
  <c r="P6" i="2" s="1"/>
  <c r="N6" i="2"/>
  <c r="O6" i="2"/>
  <c r="N12" i="2"/>
  <c r="O12" i="2"/>
  <c r="M12" i="2"/>
  <c r="P12" i="2" s="1"/>
  <c r="P3" i="4"/>
  <c r="P5" i="4"/>
  <c r="P16" i="3"/>
  <c r="P10" i="3"/>
  <c r="P4" i="3"/>
  <c r="P14" i="2"/>
  <c r="A3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P4" i="4" l="1"/>
  <c r="P9" i="2"/>
  <c r="P7" i="4"/>
  <c r="P6" i="4"/>
  <c r="P2" i="3"/>
  <c r="P23" i="3"/>
  <c r="P6" i="5"/>
  <c r="P10" i="5"/>
  <c r="P9" i="5"/>
  <c r="P3" i="5"/>
  <c r="P11" i="4"/>
  <c r="P8" i="4"/>
  <c r="P14" i="4"/>
  <c r="P13" i="2"/>
  <c r="P3" i="2"/>
  <c r="P11" i="2"/>
  <c r="P13" i="4"/>
  <c r="P14" i="5"/>
  <c r="P7" i="5"/>
  <c r="P11" i="5"/>
  <c r="P12" i="5"/>
  <c r="P9" i="4"/>
  <c r="P12" i="4"/>
  <c r="P9" i="3"/>
  <c r="P7" i="3"/>
  <c r="P25" i="3"/>
  <c r="P11" i="3"/>
  <c r="P13" i="3"/>
  <c r="P20" i="3"/>
  <c r="P19" i="3"/>
</calcChain>
</file>

<file path=xl/sharedStrings.xml><?xml version="1.0" encoding="utf-8"?>
<sst xmlns="http://schemas.openxmlformats.org/spreadsheetml/2006/main" count="783" uniqueCount="213">
  <si>
    <t>Lucija</t>
  </si>
  <si>
    <t>KATONA</t>
  </si>
  <si>
    <t>2009</t>
  </si>
  <si>
    <t>Ženski</t>
  </si>
  <si>
    <t>OSNOVNA ŠOLA BISTRICA</t>
  </si>
  <si>
    <t>Hanna</t>
  </si>
  <si>
    <t>KAVČIČ</t>
  </si>
  <si>
    <t>Urša</t>
  </si>
  <si>
    <t>PREMRL</t>
  </si>
  <si>
    <t>2010</t>
  </si>
  <si>
    <t>Gaja</t>
  </si>
  <si>
    <t>STEGNAR</t>
  </si>
  <si>
    <t>2011</t>
  </si>
  <si>
    <t>Frančeška Maria</t>
  </si>
  <si>
    <t>BLATNIK</t>
  </si>
  <si>
    <t>OSNOVNA ŠOLA DR. JANEZA MENCINGERJA BOHINJSKA BISTRICA</t>
  </si>
  <si>
    <t>Eva</t>
  </si>
  <si>
    <t>HABJAN</t>
  </si>
  <si>
    <t>Neža</t>
  </si>
  <si>
    <t>Zala</t>
  </si>
  <si>
    <t>ISKRA</t>
  </si>
  <si>
    <t>Rebeka</t>
  </si>
  <si>
    <t>REBOLJ</t>
  </si>
  <si>
    <t>2008</t>
  </si>
  <si>
    <t>Loti</t>
  </si>
  <si>
    <t>HRIBERNIK</t>
  </si>
  <si>
    <t>OSNOVNA ŠOLA FRANCETA PREŠERNA KRANJ</t>
  </si>
  <si>
    <t>Brina</t>
  </si>
  <si>
    <t>ZUPIN</t>
  </si>
  <si>
    <t>Zoja Brina</t>
  </si>
  <si>
    <t>ŽLINDRA</t>
  </si>
  <si>
    <t>Katarina</t>
  </si>
  <si>
    <t>JEREB</t>
  </si>
  <si>
    <t>OSNOVNA ŠOLA GORJE</t>
  </si>
  <si>
    <t>LARISI</t>
  </si>
  <si>
    <t>Tisa</t>
  </si>
  <si>
    <t>KRŽIŠNIK</t>
  </si>
  <si>
    <t>OSNOVNA ŠOLA IVANA TAVČARJA GORENJA VAS</t>
  </si>
  <si>
    <t>Klara</t>
  </si>
  <si>
    <t>TOMAŽIN</t>
  </si>
  <si>
    <t>Sara</t>
  </si>
  <si>
    <t>BROVČ</t>
  </si>
  <si>
    <t>OSNOVNA ŠOLA JAKOBA ALJAŽA KRANJ</t>
  </si>
  <si>
    <t>Julija</t>
  </si>
  <si>
    <t>CUZNAR</t>
  </si>
  <si>
    <t>GROŠELJ</t>
  </si>
  <si>
    <t>Ami</t>
  </si>
  <si>
    <t>KNAFLIČ</t>
  </si>
  <si>
    <t>Nika</t>
  </si>
  <si>
    <t>KOTNIK</t>
  </si>
  <si>
    <t>Ana</t>
  </si>
  <si>
    <t>NIŠANĐIĆ</t>
  </si>
  <si>
    <t>Tinkara</t>
  </si>
  <si>
    <t>ALJANČIČ</t>
  </si>
  <si>
    <t>OSNOVNA ŠOLA KRIŽE</t>
  </si>
  <si>
    <t>Pia</t>
  </si>
  <si>
    <t>BEČAN</t>
  </si>
  <si>
    <t>Naja</t>
  </si>
  <si>
    <t>JANC</t>
  </si>
  <si>
    <t>Živa</t>
  </si>
  <si>
    <t>MEGLIČ</t>
  </si>
  <si>
    <t>Lia</t>
  </si>
  <si>
    <t>NOVAK</t>
  </si>
  <si>
    <t>PERNE</t>
  </si>
  <si>
    <t>Ula</t>
  </si>
  <si>
    <t>ŠVAB</t>
  </si>
  <si>
    <t>Taja</t>
  </si>
  <si>
    <t>GOLC</t>
  </si>
  <si>
    <t>OSNOVNA ŠOLA NAKLO</t>
  </si>
  <si>
    <t>Nina</t>
  </si>
  <si>
    <t>JARC</t>
  </si>
  <si>
    <t>Ajda</t>
  </si>
  <si>
    <t>JOŠT</t>
  </si>
  <si>
    <t>POVŠE</t>
  </si>
  <si>
    <t>Zarja</t>
  </si>
  <si>
    <t>FRLAN</t>
  </si>
  <si>
    <t>OSNOVNA ŠOLA POLJANE, 4223 POLJANE</t>
  </si>
  <si>
    <t>Jerca</t>
  </si>
  <si>
    <t>GANTAR</t>
  </si>
  <si>
    <t>Anamarija</t>
  </si>
  <si>
    <t>JURČIČ</t>
  </si>
  <si>
    <t>Tija</t>
  </si>
  <si>
    <t>KISOVEC</t>
  </si>
  <si>
    <t>Veronika</t>
  </si>
  <si>
    <t>PISK</t>
  </si>
  <si>
    <t>RUPAR</t>
  </si>
  <si>
    <t>Maruša</t>
  </si>
  <si>
    <t>ŠUBIC</t>
  </si>
  <si>
    <t>MLAKAR</t>
  </si>
  <si>
    <t>OSNOVNA ŠOLA PROF. DR. JOSIPA PLEMLJA BLED</t>
  </si>
  <si>
    <t>Pija</t>
  </si>
  <si>
    <t>ŠEPIČ</t>
  </si>
  <si>
    <t>BELHAR</t>
  </si>
  <si>
    <t>OSNOVNA ŠOLA TRŽIČ</t>
  </si>
  <si>
    <t>DOLHAR</t>
  </si>
  <si>
    <t>SOKLIČ</t>
  </si>
  <si>
    <t>BOGATAJ</t>
  </si>
  <si>
    <t>OSNOVNA ŠOLA ŽIRI</t>
  </si>
  <si>
    <t>Ava</t>
  </si>
  <si>
    <t>BURJEK</t>
  </si>
  <si>
    <t>KUNC</t>
  </si>
  <si>
    <t>Lana</t>
  </si>
  <si>
    <t>MLINAR</t>
  </si>
  <si>
    <t>MUR</t>
  </si>
  <si>
    <t>Tia</t>
  </si>
  <si>
    <t>PETERNELJ</t>
  </si>
  <si>
    <t>PETROVČIČ</t>
  </si>
  <si>
    <t>Liza</t>
  </si>
  <si>
    <t>POLJANŠEK</t>
  </si>
  <si>
    <t>HARTMAN</t>
  </si>
  <si>
    <t>OSNOVNA ŠOLA ŽIROVNICA</t>
  </si>
  <si>
    <t>Neja</t>
  </si>
  <si>
    <t>HAVLIČEK</t>
  </si>
  <si>
    <t>Lina</t>
  </si>
  <si>
    <t>JARKOVIČ</t>
  </si>
  <si>
    <t>Mojca</t>
  </si>
  <si>
    <t>MOŽINA</t>
  </si>
  <si>
    <t>Ema</t>
  </si>
  <si>
    <t>REKAR</t>
  </si>
  <si>
    <t>Blažka</t>
  </si>
  <si>
    <t>SEDOVŠEK</t>
  </si>
  <si>
    <t>Maša</t>
  </si>
  <si>
    <t>ZUPAN</t>
  </si>
  <si>
    <t>ŠOLSKO PODROČNO TEKMOVANJE V SMUČARSKIH SKOKIH, GORENJSKA REGIJA, 13.2.2018, GLENCA - DEKLICE</t>
  </si>
  <si>
    <t>ŠTARTNA ŠTEVILKA</t>
  </si>
  <si>
    <t>IME</t>
  </si>
  <si>
    <t>PRIIMEK</t>
  </si>
  <si>
    <t>LETNIK</t>
  </si>
  <si>
    <t>SPOL</t>
  </si>
  <si>
    <t>ŠOLA</t>
  </si>
  <si>
    <t>1. SKOK</t>
  </si>
  <si>
    <t>2. SKOK</t>
  </si>
  <si>
    <t>3. SKOK</t>
  </si>
  <si>
    <t>MESTO</t>
  </si>
  <si>
    <t>1. SKOK DOLŽINA</t>
  </si>
  <si>
    <t>2. SKOK DOLŽINA</t>
  </si>
  <si>
    <t>3. SKOK DOLŽINA</t>
  </si>
  <si>
    <t>1. SKOK - ODBITEK</t>
  </si>
  <si>
    <t>2. SKOK - ODBITEK</t>
  </si>
  <si>
    <t>3. SKOK - ODBITEK</t>
  </si>
  <si>
    <t>1. TOČKE</t>
  </si>
  <si>
    <t>2.TOČKE</t>
  </si>
  <si>
    <t>3. TOČKE</t>
  </si>
  <si>
    <t>SKUPAJ TOČKE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</si>
  <si>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</si>
  <si>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</si>
  <si>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</si>
  <si>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</si>
  <si>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</si>
  <si>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</si>
  <si>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</si>
  <si>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</si>
  <si>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</si>
  <si>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</si>
  <si>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</si>
  <si>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</si>
  <si>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</si>
  <si>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</si>
  <si>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</si>
  <si>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</si>
  <si>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</si>
  <si>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</si>
  <si>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</si>
  <si>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</si>
  <si>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</si>
  <si>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</si>
  <si>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</si>
  <si>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</si>
  <si>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</si>
  <si>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</si>
  <si>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</si>
  <si>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</si>
  <si>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</si>
  <si>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</si>
  <si>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</si>
  <si>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</si>
  <si>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</si>
  <si>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</si>
  <si>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</si>
  <si>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</si>
  <si>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</si>
  <si>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</si>
  <si>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</si>
  <si>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</si>
  <si>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</si>
  <si>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</si>
  <si>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</si>
  <si>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</si>
  <si>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</si>
  <si>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</si>
  <si>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</si>
  <si>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</si>
  <si>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</si>
  <si>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</si>
  <si>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</si>
  <si>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</si>
  <si>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</si>
  <si>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</si>
  <si>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</si>
  <si>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</si>
  <si>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</si>
  <si>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</si>
  <si>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</si>
  <si>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</si>
  <si>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</si>
  <si>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</si>
  <si>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</si>
  <si>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</si>
  <si>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ŠTARTNA ŠT.</t>
  </si>
  <si>
    <t>3. SKOK - OD.</t>
  </si>
  <si>
    <t>3. SKOK DOL.</t>
  </si>
  <si>
    <t>2. SKOK - OD.</t>
  </si>
  <si>
    <t>UVRSTITEV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</si>
</sst>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6"/>
      <color indexed="10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9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8"/>
      <color theme="3"/>
      <name val="Calibri Light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32" borderId="10" applyNumberFormat="0" applyAlignment="0" applyProtection="0"/>
    <xf numFmtId="0" fontId="14" fillId="33" borderId="11" applyNumberFormat="0" applyAlignment="0" applyProtection="0"/>
    <xf numFmtId="0" fontId="15" fillId="0" borderId="0" applyNumberFormat="0" applyFill="0" applyBorder="0" applyAlignment="0" applyProtection="0"/>
    <xf numFmtId="0" fontId="16" fillId="34" borderId="0" applyNumberFormat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35" borderId="10" applyNumberFormat="0" applyAlignment="0" applyProtection="0"/>
    <xf numFmtId="0" fontId="21" fillId="0" borderId="15" applyNumberFormat="0" applyFill="0" applyAlignment="0" applyProtection="0"/>
    <xf numFmtId="0" fontId="22" fillId="36" borderId="0" applyNumberFormat="0" applyBorder="0" applyAlignment="0" applyProtection="0"/>
    <xf numFmtId="0" fontId="1" fillId="37" borderId="16" applyNumberFormat="0" applyFont="0" applyAlignment="0" applyProtection="0"/>
    <xf numFmtId="0" fontId="23" fillId="32" borderId="17" applyNumberFormat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/>
    <xf numFmtId="0" fontId="3" fillId="2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2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7" fillId="5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7" fillId="5" borderId="2" xfId="0" applyFont="1" applyFill="1" applyBorder="1"/>
    <xf numFmtId="0" fontId="7" fillId="5" borderId="3" xfId="0" applyFont="1" applyFill="1" applyBorder="1"/>
    <xf numFmtId="0" fontId="7" fillId="4" borderId="2" xfId="0" applyFont="1" applyFill="1" applyBorder="1"/>
    <xf numFmtId="0" fontId="7" fillId="4" borderId="3" xfId="0" applyFont="1" applyFill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0" fillId="6" borderId="1" xfId="0" applyFill="1" applyBorder="1"/>
    <xf numFmtId="0" fontId="7" fillId="4" borderId="4" xfId="0" applyFont="1" applyFill="1" applyBorder="1" applyAlignment="1">
      <alignment horizontal="center"/>
    </xf>
    <xf numFmtId="0" fontId="3" fillId="2" borderId="2" xfId="0" applyFont="1" applyFill="1" applyBorder="1"/>
    <xf numFmtId="0" fontId="3" fillId="3" borderId="2" xfId="0" applyFont="1" applyFill="1" applyBorder="1"/>
    <xf numFmtId="0" fontId="3" fillId="3" borderId="5" xfId="0" applyFont="1" applyFill="1" applyBorder="1"/>
    <xf numFmtId="0" fontId="3" fillId="6" borderId="1" xfId="0" applyFont="1" applyFill="1" applyBorder="1"/>
    <xf numFmtId="0" fontId="7" fillId="4" borderId="6" xfId="0" applyFont="1" applyFill="1" applyBorder="1" applyAlignment="1">
      <alignment horizontal="center"/>
    </xf>
    <xf numFmtId="0" fontId="3" fillId="2" borderId="1" xfId="0" applyFont="1" applyFill="1" applyBorder="1"/>
    <xf numFmtId="0" fontId="3" fillId="3" borderId="1" xfId="0" applyFont="1" applyFill="1" applyBorder="1"/>
    <xf numFmtId="0" fontId="3" fillId="3" borderId="7" xfId="0" applyFont="1" applyFill="1" applyBorder="1"/>
    <xf numFmtId="0" fontId="7" fillId="4" borderId="8" xfId="0" applyFont="1" applyFill="1" applyBorder="1" applyAlignment="1">
      <alignment horizontal="center"/>
    </xf>
    <xf numFmtId="0" fontId="3" fillId="2" borderId="3" xfId="0" applyFont="1" applyFill="1" applyBorder="1"/>
    <xf numFmtId="0" fontId="3" fillId="3" borderId="3" xfId="0" applyFont="1" applyFill="1" applyBorder="1"/>
    <xf numFmtId="0" fontId="3" fillId="3" borderId="9" xfId="0" applyFont="1" applyFill="1" applyBorder="1"/>
    <xf numFmtId="0" fontId="27" fillId="4" borderId="1" xfId="0" applyFont="1" applyFill="1" applyBorder="1" applyAlignment="1">
      <alignment horizontal="center"/>
    </xf>
    <xf numFmtId="0" fontId="28" fillId="4" borderId="1" xfId="0" applyFont="1" applyFill="1" applyBorder="1"/>
    <xf numFmtId="0" fontId="28" fillId="5" borderId="1" xfId="0" applyFont="1" applyFill="1" applyBorder="1"/>
    <xf numFmtId="0" fontId="29" fillId="2" borderId="1" xfId="0" applyFont="1" applyFill="1" applyBorder="1"/>
    <xf numFmtId="0" fontId="26" fillId="2" borderId="1" xfId="0" applyFont="1" applyFill="1" applyBorder="1"/>
    <xf numFmtId="0" fontId="26" fillId="3" borderId="1" xfId="0" applyFont="1" applyFill="1" applyBorder="1"/>
    <xf numFmtId="0" fontId="26" fillId="6" borderId="1" xfId="0" applyFont="1" applyFill="1" applyBorder="1"/>
  </cellXfs>
  <cellStyles count="42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29" builtinId="26" customBuiltin="1"/>
    <cellStyle name="Izhod" xfId="38" builtinId="21" customBuiltin="1"/>
    <cellStyle name="Naslov" xfId="39" builtinId="15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avadno" xfId="0" builtinId="0"/>
    <cellStyle name="Nevtralno" xfId="36" builtinId="28" customBuiltin="1"/>
    <cellStyle name="Opomba" xfId="37" builtinId="10" customBuiltin="1"/>
    <cellStyle name="Opozorilo" xfId="41" builtinId="11" customBuiltin="1"/>
    <cellStyle name="Pojasnjevalno besedilo" xfId="28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5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Vnos" xfId="34" builtinId="20" customBuiltin="1"/>
    <cellStyle name="Vsota" xfId="4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171450</xdr:colOff>
      <xdr:row>4</xdr:row>
      <xdr:rowOff>104775</xdr:rowOff>
    </xdr:from>
    <xdr:ext cx="65" cy="172227"/>
    <xdr:sp macro="" textlink="">
      <xdr:nvSpPr>
        <xdr:cNvPr id="2" name="PoljeZBesedilom 1">
          <a:extLst/>
        </xdr:cNvPr>
        <xdr:cNvSpPr txBox="1"/>
      </xdr:nvSpPr>
      <xdr:spPr>
        <a:xfrm>
          <a:off x="1319212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sl-SI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171450</xdr:colOff>
      <xdr:row>16</xdr:row>
      <xdr:rowOff>0</xdr:rowOff>
    </xdr:from>
    <xdr:ext cx="65" cy="172227"/>
    <xdr:sp macro="" textlink="">
      <xdr:nvSpPr>
        <xdr:cNvPr id="2" name="PoljeZBesedilom 1">
          <a:extLst/>
        </xdr:cNvPr>
        <xdr:cNvSpPr txBox="1"/>
      </xdr:nvSpPr>
      <xdr:spPr>
        <a:xfrm>
          <a:off x="1319212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sl-SI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171450</xdr:colOff>
      <xdr:row>12</xdr:row>
      <xdr:rowOff>0</xdr:rowOff>
    </xdr:from>
    <xdr:ext cx="65" cy="172227"/>
    <xdr:sp macro="" textlink="">
      <xdr:nvSpPr>
        <xdr:cNvPr id="2" name="PoljeZBesedilom 1">
          <a:extLst/>
        </xdr:cNvPr>
        <xdr:cNvSpPr txBox="1"/>
      </xdr:nvSpPr>
      <xdr:spPr>
        <a:xfrm>
          <a:off x="1319212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sl-SI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171450</xdr:colOff>
      <xdr:row>13</xdr:row>
      <xdr:rowOff>0</xdr:rowOff>
    </xdr:from>
    <xdr:ext cx="65" cy="172227"/>
    <xdr:sp macro="" textlink="">
      <xdr:nvSpPr>
        <xdr:cNvPr id="2" name="PoljeZBesedilom 1">
          <a:extLst/>
        </xdr:cNvPr>
        <xdr:cNvSpPr txBox="1"/>
      </xdr:nvSpPr>
      <xdr:spPr>
        <a:xfrm>
          <a:off x="1319212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sl-SI"/>
        </a:p>
      </xdr:txBody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topLeftCell="A13" workbookViewId="0">
      <selection activeCell="D8" sqref="D8"/>
    </sheetView>
  </sheetViews>
  <sheetFormatPr defaultRowHeight="15" x14ac:dyDescent="0.25"/>
  <cols>
    <col min="1" max="1" width="10.28515625" style="8" customWidth="1"/>
    <col min="2" max="2" width="14.42578125" bestFit="1" customWidth="1"/>
    <col min="3" max="3" width="9.5703125" bestFit="1" customWidth="1"/>
    <col min="4" max="4" width="7.42578125" customWidth="1"/>
    <col min="5" max="5" width="8" customWidth="1"/>
    <col min="6" max="6" width="49.5703125" customWidth="1"/>
    <col min="7" max="7" width="10.7109375" customWidth="1"/>
    <col min="8" max="8" width="10.42578125" customWidth="1"/>
    <col min="9" max="9" width="9.5703125" customWidth="1"/>
  </cols>
  <sheetData>
    <row r="1" spans="1:10" s="2" customFormat="1" ht="21" x14ac:dyDescent="0.35">
      <c r="A1" s="6"/>
      <c r="B1" s="2" t="s">
        <v>123</v>
      </c>
    </row>
    <row r="2" spans="1:10" s="5" customFormat="1" ht="15.75" x14ac:dyDescent="0.25">
      <c r="A2" s="7"/>
      <c r="B2" s="3"/>
      <c r="C2" s="4"/>
    </row>
    <row r="3" spans="1:10" s="5" customFormat="1" ht="15.75" x14ac:dyDescent="0.25">
      <c r="A3" s="24" t="s">
        <v>208</v>
      </c>
      <c r="B3" s="9" t="s">
        <v>125</v>
      </c>
      <c r="C3" s="25" t="s">
        <v>126</v>
      </c>
      <c r="D3" s="25" t="s">
        <v>127</v>
      </c>
      <c r="E3" s="25" t="s">
        <v>128</v>
      </c>
      <c r="F3" s="25" t="s">
        <v>129</v>
      </c>
      <c r="G3" s="25" t="s">
        <v>130</v>
      </c>
      <c r="H3" s="25" t="s">
        <v>131</v>
      </c>
      <c r="I3" s="25" t="s">
        <v>132</v>
      </c>
      <c r="J3" s="25" t="s">
        <v>133</v>
      </c>
    </row>
    <row r="4" spans="1:10" x14ac:dyDescent="0.25">
      <c r="A4" s="26" t="s">
        <v>144</v>
      </c>
      <c r="B4" s="27" t="s">
        <v>10</v>
      </c>
      <c r="C4" s="27" t="s">
        <v>11</v>
      </c>
      <c r="D4" s="27" t="s">
        <v>12</v>
      </c>
      <c r="E4" s="27" t="s">
        <v>3</v>
      </c>
      <c r="F4" s="27" t="s">
        <v>4</v>
      </c>
      <c r="G4" s="27"/>
      <c r="H4" s="28"/>
      <c r="I4" s="28"/>
      <c r="J4" s="28"/>
    </row>
    <row r="5" spans="1:10" x14ac:dyDescent="0.25">
      <c r="A5" s="26" t="s">
        <v>145</v>
      </c>
      <c r="B5" s="27" t="s">
        <v>13</v>
      </c>
      <c r="C5" s="27" t="s">
        <v>14</v>
      </c>
      <c r="D5" s="27" t="s">
        <v>12</v>
      </c>
      <c r="E5" s="27" t="s">
        <v>3</v>
      </c>
      <c r="F5" s="27" t="s">
        <v>15</v>
      </c>
      <c r="G5" s="27"/>
      <c r="H5" s="28"/>
      <c r="I5" s="28"/>
      <c r="J5" s="28"/>
    </row>
    <row r="6" spans="1:10" x14ac:dyDescent="0.25">
      <c r="A6" s="26" t="s">
        <v>146</v>
      </c>
      <c r="B6" s="27" t="s">
        <v>16</v>
      </c>
      <c r="C6" s="27" t="s">
        <v>17</v>
      </c>
      <c r="D6" s="27" t="s">
        <v>12</v>
      </c>
      <c r="E6" s="27" t="s">
        <v>3</v>
      </c>
      <c r="F6" s="27" t="s">
        <v>15</v>
      </c>
      <c r="G6" s="27"/>
      <c r="H6" s="28"/>
      <c r="I6" s="28"/>
      <c r="J6" s="28"/>
    </row>
    <row r="7" spans="1:10" x14ac:dyDescent="0.25">
      <c r="A7" s="26" t="s">
        <v>147</v>
      </c>
      <c r="B7" s="27" t="s">
        <v>19</v>
      </c>
      <c r="C7" s="27" t="s">
        <v>20</v>
      </c>
      <c r="D7" s="27" t="s">
        <v>12</v>
      </c>
      <c r="E7" s="27" t="s">
        <v>3</v>
      </c>
      <c r="F7" s="27" t="s">
        <v>15</v>
      </c>
      <c r="G7" s="27"/>
      <c r="H7" s="28"/>
      <c r="I7" s="28"/>
      <c r="J7" s="28"/>
    </row>
    <row r="8" spans="1:10" x14ac:dyDescent="0.25">
      <c r="A8" s="26" t="s">
        <v>148</v>
      </c>
      <c r="B8" s="27" t="s">
        <v>24</v>
      </c>
      <c r="C8" s="27" t="s">
        <v>25</v>
      </c>
      <c r="D8" s="27" t="s">
        <v>12</v>
      </c>
      <c r="E8" s="27" t="s">
        <v>3</v>
      </c>
      <c r="F8" s="27" t="s">
        <v>26</v>
      </c>
      <c r="G8" s="27"/>
      <c r="H8" s="28"/>
      <c r="I8" s="28"/>
      <c r="J8" s="28"/>
    </row>
    <row r="9" spans="1:10" x14ac:dyDescent="0.25">
      <c r="A9" s="26" t="s">
        <v>149</v>
      </c>
      <c r="B9" s="27" t="s">
        <v>52</v>
      </c>
      <c r="C9" s="27" t="s">
        <v>53</v>
      </c>
      <c r="D9" s="27" t="s">
        <v>12</v>
      </c>
      <c r="E9" s="27" t="s">
        <v>3</v>
      </c>
      <c r="F9" s="27" t="s">
        <v>54</v>
      </c>
      <c r="G9" s="27"/>
      <c r="H9" s="28"/>
      <c r="I9" s="28"/>
      <c r="J9" s="28"/>
    </row>
    <row r="10" spans="1:10" x14ac:dyDescent="0.25">
      <c r="A10" s="26" t="s">
        <v>150</v>
      </c>
      <c r="B10" s="27" t="s">
        <v>55</v>
      </c>
      <c r="C10" s="27" t="s">
        <v>56</v>
      </c>
      <c r="D10" s="27" t="s">
        <v>12</v>
      </c>
      <c r="E10" s="27" t="s">
        <v>3</v>
      </c>
      <c r="F10" s="27" t="s">
        <v>54</v>
      </c>
      <c r="G10" s="27"/>
      <c r="H10" s="28"/>
      <c r="I10" s="28"/>
      <c r="J10" s="28"/>
    </row>
    <row r="11" spans="1:10" x14ac:dyDescent="0.25">
      <c r="A11" s="26" t="s">
        <v>151</v>
      </c>
      <c r="B11" s="27" t="s">
        <v>57</v>
      </c>
      <c r="C11" s="27" t="s">
        <v>58</v>
      </c>
      <c r="D11" s="27" t="s">
        <v>12</v>
      </c>
      <c r="E11" s="27" t="s">
        <v>3</v>
      </c>
      <c r="F11" s="27" t="s">
        <v>54</v>
      </c>
      <c r="G11" s="27"/>
      <c r="H11" s="28"/>
      <c r="I11" s="28"/>
      <c r="J11" s="28"/>
    </row>
    <row r="12" spans="1:10" x14ac:dyDescent="0.25">
      <c r="A12" s="26" t="s">
        <v>152</v>
      </c>
      <c r="B12" s="27" t="s">
        <v>61</v>
      </c>
      <c r="C12" s="27" t="s">
        <v>62</v>
      </c>
      <c r="D12" s="27" t="s">
        <v>12</v>
      </c>
      <c r="E12" s="27" t="s">
        <v>3</v>
      </c>
      <c r="F12" s="27" t="s">
        <v>54</v>
      </c>
      <c r="G12" s="27"/>
      <c r="H12" s="28"/>
      <c r="I12" s="28"/>
      <c r="J12" s="28"/>
    </row>
    <row r="13" spans="1:10" x14ac:dyDescent="0.25">
      <c r="A13" s="26" t="s">
        <v>153</v>
      </c>
      <c r="B13" s="27" t="s">
        <v>16</v>
      </c>
      <c r="C13" s="27" t="s">
        <v>63</v>
      </c>
      <c r="D13" s="27" t="s">
        <v>12</v>
      </c>
      <c r="E13" s="27" t="s">
        <v>3</v>
      </c>
      <c r="F13" s="27" t="s">
        <v>54</v>
      </c>
      <c r="G13" s="27"/>
      <c r="H13" s="28"/>
      <c r="I13" s="28"/>
      <c r="J13" s="28"/>
    </row>
    <row r="14" spans="1:10" x14ac:dyDescent="0.25">
      <c r="A14" s="26" t="s">
        <v>154</v>
      </c>
      <c r="B14" s="27" t="s">
        <v>90</v>
      </c>
      <c r="C14" s="27" t="s">
        <v>91</v>
      </c>
      <c r="D14" s="27" t="s">
        <v>12</v>
      </c>
      <c r="E14" s="27" t="s">
        <v>3</v>
      </c>
      <c r="F14" s="27" t="s">
        <v>89</v>
      </c>
      <c r="G14" s="27"/>
      <c r="H14" s="28"/>
      <c r="I14" s="28"/>
      <c r="J14" s="28"/>
    </row>
    <row r="15" spans="1:10" x14ac:dyDescent="0.25">
      <c r="A15" s="26" t="s">
        <v>155</v>
      </c>
      <c r="B15" s="27" t="s">
        <v>117</v>
      </c>
      <c r="C15" s="27" t="s">
        <v>118</v>
      </c>
      <c r="D15" s="27" t="s">
        <v>12</v>
      </c>
      <c r="E15" s="27" t="s">
        <v>3</v>
      </c>
      <c r="F15" s="27" t="s">
        <v>110</v>
      </c>
      <c r="G15" s="27"/>
      <c r="H15" s="28"/>
      <c r="I15" s="28"/>
      <c r="J15" s="28"/>
    </row>
    <row r="16" spans="1:10" x14ac:dyDescent="0.25">
      <c r="A16" s="26" t="s">
        <v>156</v>
      </c>
      <c r="B16" s="27" t="s">
        <v>121</v>
      </c>
      <c r="C16" s="27" t="s">
        <v>122</v>
      </c>
      <c r="D16" s="27" t="s">
        <v>12</v>
      </c>
      <c r="E16" s="27" t="s">
        <v>3</v>
      </c>
      <c r="F16" s="27" t="s">
        <v>110</v>
      </c>
      <c r="G16" s="27"/>
      <c r="H16" s="28"/>
      <c r="I16" s="28"/>
      <c r="J16" s="28"/>
    </row>
    <row r="17" spans="1:10" x14ac:dyDescent="0.25">
      <c r="A17" s="26"/>
      <c r="B17" s="27"/>
      <c r="C17" s="27"/>
      <c r="D17" s="27"/>
      <c r="E17" s="27"/>
      <c r="F17" s="27"/>
      <c r="G17" s="27"/>
      <c r="H17" s="28"/>
      <c r="I17" s="28"/>
      <c r="J17" s="28"/>
    </row>
    <row r="18" spans="1:10" x14ac:dyDescent="0.25">
      <c r="A18" s="26" t="s">
        <v>157</v>
      </c>
      <c r="B18" s="27" t="s">
        <v>7</v>
      </c>
      <c r="C18" s="27" t="s">
        <v>8</v>
      </c>
      <c r="D18" s="27" t="s">
        <v>9</v>
      </c>
      <c r="E18" s="27" t="s">
        <v>3</v>
      </c>
      <c r="F18" s="27" t="s">
        <v>4</v>
      </c>
      <c r="G18" s="27"/>
      <c r="H18" s="28"/>
      <c r="I18" s="28"/>
      <c r="J18" s="28"/>
    </row>
    <row r="19" spans="1:10" x14ac:dyDescent="0.25">
      <c r="A19" s="26" t="s">
        <v>158</v>
      </c>
      <c r="B19" s="27" t="s">
        <v>27</v>
      </c>
      <c r="C19" s="27" t="s">
        <v>28</v>
      </c>
      <c r="D19" s="27" t="s">
        <v>9</v>
      </c>
      <c r="E19" s="27" t="s">
        <v>3</v>
      </c>
      <c r="F19" s="27" t="s">
        <v>26</v>
      </c>
      <c r="G19" s="27"/>
      <c r="H19" s="28"/>
      <c r="I19" s="28"/>
      <c r="J19" s="28"/>
    </row>
    <row r="20" spans="1:10" x14ac:dyDescent="0.25">
      <c r="A20" s="26" t="s">
        <v>159</v>
      </c>
      <c r="B20" s="27" t="s">
        <v>31</v>
      </c>
      <c r="C20" s="27" t="s">
        <v>32</v>
      </c>
      <c r="D20" s="27" t="s">
        <v>9</v>
      </c>
      <c r="E20" s="27" t="s">
        <v>3</v>
      </c>
      <c r="F20" s="27" t="s">
        <v>33</v>
      </c>
      <c r="G20" s="27"/>
      <c r="H20" s="28"/>
      <c r="I20" s="28"/>
      <c r="J20" s="28"/>
    </row>
    <row r="21" spans="1:10" x14ac:dyDescent="0.25">
      <c r="A21" s="26" t="s">
        <v>160</v>
      </c>
      <c r="B21" s="27" t="s">
        <v>18</v>
      </c>
      <c r="C21" s="27" t="s">
        <v>34</v>
      </c>
      <c r="D21" s="27" t="s">
        <v>9</v>
      </c>
      <c r="E21" s="27" t="s">
        <v>3</v>
      </c>
      <c r="F21" s="27" t="s">
        <v>33</v>
      </c>
      <c r="G21" s="27"/>
      <c r="H21" s="28"/>
      <c r="I21" s="28"/>
      <c r="J21" s="28"/>
    </row>
    <row r="22" spans="1:10" x14ac:dyDescent="0.25">
      <c r="A22" s="26" t="s">
        <v>161</v>
      </c>
      <c r="B22" s="27" t="s">
        <v>38</v>
      </c>
      <c r="C22" s="27" t="s">
        <v>39</v>
      </c>
      <c r="D22" s="27" t="s">
        <v>9</v>
      </c>
      <c r="E22" s="27" t="s">
        <v>3</v>
      </c>
      <c r="F22" s="27" t="s">
        <v>37</v>
      </c>
      <c r="G22" s="27"/>
      <c r="H22" s="28"/>
      <c r="I22" s="28"/>
      <c r="J22" s="28"/>
    </row>
    <row r="23" spans="1:10" x14ac:dyDescent="0.25">
      <c r="A23" s="26" t="s">
        <v>162</v>
      </c>
      <c r="B23" s="27" t="s">
        <v>27</v>
      </c>
      <c r="C23" s="27" t="s">
        <v>41</v>
      </c>
      <c r="D23" s="27" t="s">
        <v>9</v>
      </c>
      <c r="E23" s="27" t="s">
        <v>3</v>
      </c>
      <c r="F23" s="27" t="s">
        <v>42</v>
      </c>
      <c r="G23" s="27"/>
      <c r="H23" s="28"/>
      <c r="I23" s="28"/>
      <c r="J23" s="28"/>
    </row>
    <row r="24" spans="1:10" x14ac:dyDescent="0.25">
      <c r="A24" s="26" t="s">
        <v>163</v>
      </c>
      <c r="B24" s="27" t="s">
        <v>43</v>
      </c>
      <c r="C24" s="27" t="s">
        <v>44</v>
      </c>
      <c r="D24" s="27" t="s">
        <v>9</v>
      </c>
      <c r="E24" s="27" t="s">
        <v>3</v>
      </c>
      <c r="F24" s="27" t="s">
        <v>42</v>
      </c>
      <c r="G24" s="27"/>
      <c r="H24" s="28"/>
      <c r="I24" s="28"/>
      <c r="J24" s="28"/>
    </row>
    <row r="25" spans="1:10" x14ac:dyDescent="0.25">
      <c r="A25" s="26" t="s">
        <v>164</v>
      </c>
      <c r="B25" s="27" t="s">
        <v>31</v>
      </c>
      <c r="C25" s="27" t="s">
        <v>45</v>
      </c>
      <c r="D25" s="27" t="s">
        <v>9</v>
      </c>
      <c r="E25" s="27" t="s">
        <v>3</v>
      </c>
      <c r="F25" s="27" t="s">
        <v>42</v>
      </c>
      <c r="G25" s="27"/>
      <c r="H25" s="28"/>
      <c r="I25" s="28"/>
      <c r="J25" s="28"/>
    </row>
    <row r="26" spans="1:10" x14ac:dyDescent="0.25">
      <c r="A26" s="26" t="s">
        <v>165</v>
      </c>
      <c r="B26" s="27" t="s">
        <v>50</v>
      </c>
      <c r="C26" s="27" t="s">
        <v>51</v>
      </c>
      <c r="D26" s="27" t="s">
        <v>9</v>
      </c>
      <c r="E26" s="27" t="s">
        <v>3</v>
      </c>
      <c r="F26" s="27" t="s">
        <v>42</v>
      </c>
      <c r="G26" s="27"/>
      <c r="H26" s="28"/>
      <c r="I26" s="28"/>
      <c r="J26" s="28"/>
    </row>
    <row r="27" spans="1:10" x14ac:dyDescent="0.25">
      <c r="A27" s="26" t="s">
        <v>166</v>
      </c>
      <c r="B27" s="27" t="s">
        <v>59</v>
      </c>
      <c r="C27" s="27" t="s">
        <v>60</v>
      </c>
      <c r="D27" s="27" t="s">
        <v>9</v>
      </c>
      <c r="E27" s="27" t="s">
        <v>3</v>
      </c>
      <c r="F27" s="27" t="s">
        <v>54</v>
      </c>
      <c r="G27" s="27"/>
      <c r="H27" s="28"/>
      <c r="I27" s="28"/>
      <c r="J27" s="28"/>
    </row>
    <row r="28" spans="1:10" x14ac:dyDescent="0.25">
      <c r="A28" s="26" t="s">
        <v>167</v>
      </c>
      <c r="B28" s="27" t="s">
        <v>69</v>
      </c>
      <c r="C28" s="27" t="s">
        <v>70</v>
      </c>
      <c r="D28" s="27" t="s">
        <v>9</v>
      </c>
      <c r="E28" s="27" t="s">
        <v>3</v>
      </c>
      <c r="F28" s="27" t="s">
        <v>68</v>
      </c>
      <c r="G28" s="27"/>
      <c r="H28" s="28"/>
      <c r="I28" s="28"/>
      <c r="J28" s="28"/>
    </row>
    <row r="29" spans="1:10" x14ac:dyDescent="0.25">
      <c r="A29" s="26" t="s">
        <v>168</v>
      </c>
      <c r="B29" s="27" t="s">
        <v>71</v>
      </c>
      <c r="C29" s="27" t="s">
        <v>72</v>
      </c>
      <c r="D29" s="27" t="s">
        <v>9</v>
      </c>
      <c r="E29" s="27" t="s">
        <v>3</v>
      </c>
      <c r="F29" s="27" t="s">
        <v>68</v>
      </c>
      <c r="G29" s="27"/>
      <c r="H29" s="28"/>
      <c r="I29" s="28"/>
      <c r="J29" s="28"/>
    </row>
    <row r="30" spans="1:10" x14ac:dyDescent="0.25">
      <c r="A30" s="26" t="s">
        <v>169</v>
      </c>
      <c r="B30" s="27" t="s">
        <v>16</v>
      </c>
      <c r="C30" s="27" t="s">
        <v>72</v>
      </c>
      <c r="D30" s="27" t="s">
        <v>9</v>
      </c>
      <c r="E30" s="27" t="s">
        <v>3</v>
      </c>
      <c r="F30" s="27" t="s">
        <v>68</v>
      </c>
      <c r="G30" s="27"/>
      <c r="H30" s="28"/>
      <c r="I30" s="28"/>
      <c r="J30" s="28"/>
    </row>
    <row r="31" spans="1:10" x14ac:dyDescent="0.25">
      <c r="A31" s="26" t="s">
        <v>170</v>
      </c>
      <c r="B31" s="27" t="s">
        <v>19</v>
      </c>
      <c r="C31" s="27" t="s">
        <v>73</v>
      </c>
      <c r="D31" s="27" t="s">
        <v>9</v>
      </c>
      <c r="E31" s="27" t="s">
        <v>3</v>
      </c>
      <c r="F31" s="27" t="s">
        <v>68</v>
      </c>
      <c r="G31" s="27"/>
      <c r="H31" s="28"/>
      <c r="I31" s="28"/>
      <c r="J31" s="28"/>
    </row>
    <row r="32" spans="1:10" x14ac:dyDescent="0.25">
      <c r="A32" s="26" t="s">
        <v>171</v>
      </c>
      <c r="B32" s="27" t="s">
        <v>74</v>
      </c>
      <c r="C32" s="27" t="s">
        <v>75</v>
      </c>
      <c r="D32" s="27" t="s">
        <v>9</v>
      </c>
      <c r="E32" s="27" t="s">
        <v>3</v>
      </c>
      <c r="F32" s="27" t="s">
        <v>76</v>
      </c>
      <c r="G32" s="27"/>
      <c r="H32" s="28"/>
      <c r="I32" s="28"/>
      <c r="J32" s="28"/>
    </row>
    <row r="33" spans="1:10" x14ac:dyDescent="0.25">
      <c r="A33" s="26" t="s">
        <v>172</v>
      </c>
      <c r="B33" s="27" t="s">
        <v>79</v>
      </c>
      <c r="C33" s="27" t="s">
        <v>80</v>
      </c>
      <c r="D33" s="27" t="s">
        <v>9</v>
      </c>
      <c r="E33" s="27" t="s">
        <v>3</v>
      </c>
      <c r="F33" s="27" t="s">
        <v>76</v>
      </c>
      <c r="G33" s="27"/>
      <c r="H33" s="28"/>
      <c r="I33" s="28"/>
      <c r="J33" s="28"/>
    </row>
    <row r="34" spans="1:10" x14ac:dyDescent="0.25">
      <c r="A34" s="26" t="s">
        <v>173</v>
      </c>
      <c r="B34" s="27" t="s">
        <v>83</v>
      </c>
      <c r="C34" s="27" t="s">
        <v>84</v>
      </c>
      <c r="D34" s="27" t="s">
        <v>9</v>
      </c>
      <c r="E34" s="27" t="s">
        <v>3</v>
      </c>
      <c r="F34" s="27" t="s">
        <v>76</v>
      </c>
      <c r="G34" s="27"/>
      <c r="H34" s="28"/>
      <c r="I34" s="28"/>
      <c r="J34" s="28"/>
    </row>
    <row r="35" spans="1:10" x14ac:dyDescent="0.25">
      <c r="A35" s="26" t="s">
        <v>174</v>
      </c>
      <c r="B35" s="27" t="s">
        <v>55</v>
      </c>
      <c r="C35" s="27" t="s">
        <v>88</v>
      </c>
      <c r="D35" s="27" t="s">
        <v>9</v>
      </c>
      <c r="E35" s="27" t="s">
        <v>3</v>
      </c>
      <c r="F35" s="27" t="s">
        <v>89</v>
      </c>
      <c r="G35" s="27"/>
      <c r="H35" s="28"/>
      <c r="I35" s="28"/>
      <c r="J35" s="28"/>
    </row>
    <row r="36" spans="1:10" x14ac:dyDescent="0.25">
      <c r="A36" s="26" t="s">
        <v>175</v>
      </c>
      <c r="B36" s="27" t="s">
        <v>59</v>
      </c>
      <c r="C36" s="27" t="s">
        <v>94</v>
      </c>
      <c r="D36" s="27" t="s">
        <v>9</v>
      </c>
      <c r="E36" s="27" t="s">
        <v>3</v>
      </c>
      <c r="F36" s="27" t="s">
        <v>93</v>
      </c>
      <c r="G36" s="27"/>
      <c r="H36" s="28"/>
      <c r="I36" s="28"/>
      <c r="J36" s="28"/>
    </row>
    <row r="37" spans="1:10" x14ac:dyDescent="0.25">
      <c r="A37" s="26" t="s">
        <v>176</v>
      </c>
      <c r="B37" s="27" t="s">
        <v>52</v>
      </c>
      <c r="C37" s="27" t="s">
        <v>95</v>
      </c>
      <c r="D37" s="27" t="s">
        <v>9</v>
      </c>
      <c r="E37" s="27" t="s">
        <v>3</v>
      </c>
      <c r="F37" s="27" t="s">
        <v>93</v>
      </c>
      <c r="G37" s="27"/>
      <c r="H37" s="28"/>
      <c r="I37" s="28"/>
      <c r="J37" s="28"/>
    </row>
    <row r="38" spans="1:10" x14ac:dyDescent="0.25">
      <c r="A38" s="26" t="s">
        <v>177</v>
      </c>
      <c r="B38" s="27" t="s">
        <v>71</v>
      </c>
      <c r="C38" s="27" t="s">
        <v>100</v>
      </c>
      <c r="D38" s="27" t="s">
        <v>9</v>
      </c>
      <c r="E38" s="27" t="s">
        <v>3</v>
      </c>
      <c r="F38" s="27" t="s">
        <v>97</v>
      </c>
      <c r="G38" s="27"/>
      <c r="H38" s="28"/>
      <c r="I38" s="28"/>
      <c r="J38" s="28"/>
    </row>
    <row r="39" spans="1:10" x14ac:dyDescent="0.25">
      <c r="A39" s="26" t="s">
        <v>178</v>
      </c>
      <c r="B39" s="27" t="s">
        <v>64</v>
      </c>
      <c r="C39" s="27" t="s">
        <v>103</v>
      </c>
      <c r="D39" s="27" t="s">
        <v>9</v>
      </c>
      <c r="E39" s="27" t="s">
        <v>3</v>
      </c>
      <c r="F39" s="27" t="s">
        <v>97</v>
      </c>
      <c r="G39" s="27"/>
      <c r="H39" s="28"/>
      <c r="I39" s="28"/>
      <c r="J39" s="28"/>
    </row>
    <row r="40" spans="1:10" x14ac:dyDescent="0.25">
      <c r="A40" s="26" t="s">
        <v>179</v>
      </c>
      <c r="B40" s="27" t="s">
        <v>38</v>
      </c>
      <c r="C40" s="27" t="s">
        <v>109</v>
      </c>
      <c r="D40" s="27" t="s">
        <v>9</v>
      </c>
      <c r="E40" s="27" t="s">
        <v>3</v>
      </c>
      <c r="F40" s="27" t="s">
        <v>110</v>
      </c>
      <c r="G40" s="27"/>
      <c r="H40" s="28"/>
      <c r="I40" s="28"/>
      <c r="J40" s="28"/>
    </row>
    <row r="41" spans="1:10" x14ac:dyDescent="0.25">
      <c r="A41" s="26" t="s">
        <v>180</v>
      </c>
      <c r="B41" s="27" t="s">
        <v>111</v>
      </c>
      <c r="C41" s="27" t="s">
        <v>112</v>
      </c>
      <c r="D41" s="27" t="s">
        <v>9</v>
      </c>
      <c r="E41" s="27" t="s">
        <v>3</v>
      </c>
      <c r="F41" s="27" t="s">
        <v>110</v>
      </c>
      <c r="G41" s="27"/>
      <c r="H41" s="28"/>
      <c r="I41" s="28"/>
      <c r="J41" s="28"/>
    </row>
    <row r="42" spans="1:10" x14ac:dyDescent="0.25">
      <c r="A42" s="26" t="s">
        <v>181</v>
      </c>
      <c r="B42" s="27" t="s">
        <v>111</v>
      </c>
      <c r="C42" s="27" t="s">
        <v>114</v>
      </c>
      <c r="D42" s="27" t="s">
        <v>9</v>
      </c>
      <c r="E42" s="27" t="s">
        <v>3</v>
      </c>
      <c r="F42" s="27" t="s">
        <v>110</v>
      </c>
      <c r="G42" s="27"/>
      <c r="H42" s="28"/>
      <c r="I42" s="28"/>
      <c r="J42" s="28"/>
    </row>
    <row r="43" spans="1:10" x14ac:dyDescent="0.25">
      <c r="A43" s="26"/>
      <c r="B43" s="27"/>
      <c r="C43" s="27"/>
      <c r="D43" s="27"/>
      <c r="E43" s="27"/>
      <c r="F43" s="27"/>
      <c r="G43" s="27"/>
      <c r="H43" s="28"/>
      <c r="I43" s="28"/>
      <c r="J43" s="28"/>
    </row>
    <row r="44" spans="1:10" x14ac:dyDescent="0.25">
      <c r="A44" s="26" t="s">
        <v>182</v>
      </c>
      <c r="B44" s="27" t="s">
        <v>0</v>
      </c>
      <c r="C44" s="27" t="s">
        <v>1</v>
      </c>
      <c r="D44" s="27" t="s">
        <v>2</v>
      </c>
      <c r="E44" s="27" t="s">
        <v>3</v>
      </c>
      <c r="F44" s="27" t="s">
        <v>4</v>
      </c>
      <c r="G44" s="27"/>
      <c r="H44" s="28"/>
      <c r="I44" s="28"/>
      <c r="J44" s="28"/>
    </row>
    <row r="45" spans="1:10" x14ac:dyDescent="0.25">
      <c r="A45" s="26" t="s">
        <v>183</v>
      </c>
      <c r="B45" s="27" t="s">
        <v>5</v>
      </c>
      <c r="C45" s="27" t="s">
        <v>6</v>
      </c>
      <c r="D45" s="27" t="s">
        <v>2</v>
      </c>
      <c r="E45" s="27" t="s">
        <v>3</v>
      </c>
      <c r="F45" s="27" t="s">
        <v>4</v>
      </c>
      <c r="G45" s="27"/>
      <c r="H45" s="28"/>
      <c r="I45" s="28"/>
      <c r="J45" s="28"/>
    </row>
    <row r="46" spans="1:10" x14ac:dyDescent="0.25">
      <c r="A46" s="26" t="s">
        <v>184</v>
      </c>
      <c r="B46" s="27" t="s">
        <v>18</v>
      </c>
      <c r="C46" s="27" t="s">
        <v>17</v>
      </c>
      <c r="D46" s="27" t="s">
        <v>2</v>
      </c>
      <c r="E46" s="27" t="s">
        <v>3</v>
      </c>
      <c r="F46" s="27" t="s">
        <v>15</v>
      </c>
      <c r="G46" s="27"/>
      <c r="H46" s="28"/>
      <c r="I46" s="28"/>
      <c r="J46" s="28"/>
    </row>
    <row r="47" spans="1:10" x14ac:dyDescent="0.25">
      <c r="A47" s="26" t="s">
        <v>185</v>
      </c>
      <c r="B47" s="27" t="s">
        <v>29</v>
      </c>
      <c r="C47" s="27" t="s">
        <v>30</v>
      </c>
      <c r="D47" s="27" t="s">
        <v>2</v>
      </c>
      <c r="E47" s="27" t="s">
        <v>3</v>
      </c>
      <c r="F47" s="27" t="s">
        <v>26</v>
      </c>
      <c r="G47" s="27"/>
      <c r="H47" s="28"/>
      <c r="I47" s="28"/>
      <c r="J47" s="28"/>
    </row>
    <row r="48" spans="1:10" x14ac:dyDescent="0.25">
      <c r="A48" s="26" t="s">
        <v>186</v>
      </c>
      <c r="B48" s="27" t="s">
        <v>40</v>
      </c>
      <c r="C48" s="27" t="s">
        <v>39</v>
      </c>
      <c r="D48" s="27" t="s">
        <v>2</v>
      </c>
      <c r="E48" s="27" t="s">
        <v>3</v>
      </c>
      <c r="F48" s="27" t="s">
        <v>37</v>
      </c>
      <c r="G48" s="27"/>
      <c r="H48" s="28"/>
      <c r="I48" s="28"/>
      <c r="J48" s="28"/>
    </row>
    <row r="49" spans="1:10" x14ac:dyDescent="0.25">
      <c r="A49" s="26" t="s">
        <v>187</v>
      </c>
      <c r="B49" s="27" t="s">
        <v>46</v>
      </c>
      <c r="C49" s="27" t="s">
        <v>47</v>
      </c>
      <c r="D49" s="27" t="s">
        <v>2</v>
      </c>
      <c r="E49" s="27" t="s">
        <v>3</v>
      </c>
      <c r="F49" s="27" t="s">
        <v>42</v>
      </c>
      <c r="G49" s="27"/>
      <c r="H49" s="28"/>
      <c r="I49" s="28"/>
      <c r="J49" s="28"/>
    </row>
    <row r="50" spans="1:10" x14ac:dyDescent="0.25">
      <c r="A50" s="26" t="s">
        <v>188</v>
      </c>
      <c r="B50" s="27" t="s">
        <v>77</v>
      </c>
      <c r="C50" s="27" t="s">
        <v>78</v>
      </c>
      <c r="D50" s="27" t="s">
        <v>2</v>
      </c>
      <c r="E50" s="27" t="s">
        <v>3</v>
      </c>
      <c r="F50" s="27" t="s">
        <v>76</v>
      </c>
      <c r="G50" s="27"/>
      <c r="H50" s="28"/>
      <c r="I50" s="28"/>
      <c r="J50" s="28"/>
    </row>
    <row r="51" spans="1:10" x14ac:dyDescent="0.25">
      <c r="A51" s="26" t="s">
        <v>189</v>
      </c>
      <c r="B51" s="27" t="s">
        <v>81</v>
      </c>
      <c r="C51" s="27" t="s">
        <v>82</v>
      </c>
      <c r="D51" s="27" t="s">
        <v>2</v>
      </c>
      <c r="E51" s="27" t="s">
        <v>3</v>
      </c>
      <c r="F51" s="27" t="s">
        <v>76</v>
      </c>
      <c r="G51" s="27"/>
      <c r="H51" s="28"/>
      <c r="I51" s="28"/>
      <c r="J51" s="28"/>
    </row>
    <row r="52" spans="1:10" x14ac:dyDescent="0.25">
      <c r="A52" s="26" t="s">
        <v>190</v>
      </c>
      <c r="B52" s="27" t="s">
        <v>86</v>
      </c>
      <c r="C52" s="27" t="s">
        <v>87</v>
      </c>
      <c r="D52" s="27" t="s">
        <v>2</v>
      </c>
      <c r="E52" s="27" t="s">
        <v>3</v>
      </c>
      <c r="F52" s="27" t="s">
        <v>76</v>
      </c>
      <c r="G52" s="27"/>
      <c r="H52" s="28"/>
      <c r="I52" s="28"/>
      <c r="J52" s="28"/>
    </row>
    <row r="53" spans="1:10" x14ac:dyDescent="0.25">
      <c r="A53" s="26" t="s">
        <v>191</v>
      </c>
      <c r="B53" s="27" t="s">
        <v>64</v>
      </c>
      <c r="C53" s="27" t="s">
        <v>92</v>
      </c>
      <c r="D53" s="27" t="s">
        <v>2</v>
      </c>
      <c r="E53" s="27" t="s">
        <v>3</v>
      </c>
      <c r="F53" s="27" t="s">
        <v>93</v>
      </c>
      <c r="G53" s="27"/>
      <c r="H53" s="28"/>
      <c r="I53" s="28"/>
      <c r="J53" s="28"/>
    </row>
    <row r="54" spans="1:10" x14ac:dyDescent="0.25">
      <c r="A54" s="26" t="s">
        <v>192</v>
      </c>
      <c r="B54" s="27" t="s">
        <v>98</v>
      </c>
      <c r="C54" s="27" t="s">
        <v>99</v>
      </c>
      <c r="D54" s="27" t="s">
        <v>2</v>
      </c>
      <c r="E54" s="27" t="s">
        <v>3</v>
      </c>
      <c r="F54" s="27" t="s">
        <v>97</v>
      </c>
      <c r="G54" s="27"/>
      <c r="H54" s="28"/>
      <c r="I54" s="28"/>
      <c r="J54" s="28"/>
    </row>
    <row r="55" spans="1:10" x14ac:dyDescent="0.25">
      <c r="A55" s="26" t="s">
        <v>193</v>
      </c>
      <c r="B55" s="27" t="s">
        <v>101</v>
      </c>
      <c r="C55" s="27" t="s">
        <v>102</v>
      </c>
      <c r="D55" s="27" t="s">
        <v>2</v>
      </c>
      <c r="E55" s="27" t="s">
        <v>3</v>
      </c>
      <c r="F55" s="27" t="s">
        <v>97</v>
      </c>
      <c r="G55" s="27"/>
      <c r="H55" s="28"/>
      <c r="I55" s="28"/>
      <c r="J55" s="28"/>
    </row>
    <row r="56" spans="1:10" x14ac:dyDescent="0.25">
      <c r="A56" s="26" t="s">
        <v>194</v>
      </c>
      <c r="B56" s="27" t="s">
        <v>0</v>
      </c>
      <c r="C56" s="27" t="s">
        <v>106</v>
      </c>
      <c r="D56" s="27" t="s">
        <v>2</v>
      </c>
      <c r="E56" s="27" t="s">
        <v>3</v>
      </c>
      <c r="F56" s="27" t="s">
        <v>97</v>
      </c>
      <c r="G56" s="27"/>
      <c r="H56" s="28"/>
      <c r="I56" s="28"/>
      <c r="J56" s="28"/>
    </row>
    <row r="57" spans="1:10" x14ac:dyDescent="0.25">
      <c r="A57" s="26"/>
      <c r="B57" s="27"/>
      <c r="C57" s="27"/>
      <c r="D57" s="27"/>
      <c r="E57" s="27"/>
      <c r="F57" s="27"/>
      <c r="G57" s="27"/>
      <c r="H57" s="28"/>
      <c r="I57" s="28"/>
      <c r="J57" s="28"/>
    </row>
    <row r="58" spans="1:10" x14ac:dyDescent="0.25">
      <c r="A58" s="26" t="s">
        <v>195</v>
      </c>
      <c r="B58" s="27" t="s">
        <v>21</v>
      </c>
      <c r="C58" s="27" t="s">
        <v>22</v>
      </c>
      <c r="D58" s="27" t="s">
        <v>23</v>
      </c>
      <c r="E58" s="27" t="s">
        <v>3</v>
      </c>
      <c r="F58" s="27" t="s">
        <v>15</v>
      </c>
      <c r="G58" s="27"/>
      <c r="H58" s="28"/>
      <c r="I58" s="28"/>
      <c r="J58" s="28"/>
    </row>
    <row r="59" spans="1:10" x14ac:dyDescent="0.25">
      <c r="A59" s="26" t="s">
        <v>196</v>
      </c>
      <c r="B59" s="27" t="s">
        <v>35</v>
      </c>
      <c r="C59" s="27" t="s">
        <v>36</v>
      </c>
      <c r="D59" s="27" t="s">
        <v>23</v>
      </c>
      <c r="E59" s="27" t="s">
        <v>3</v>
      </c>
      <c r="F59" s="27" t="s">
        <v>37</v>
      </c>
      <c r="G59" s="27"/>
      <c r="H59" s="28"/>
      <c r="I59" s="28"/>
      <c r="J59" s="28"/>
    </row>
    <row r="60" spans="1:10" x14ac:dyDescent="0.25">
      <c r="A60" s="26" t="s">
        <v>197</v>
      </c>
      <c r="B60" s="27" t="s">
        <v>48</v>
      </c>
      <c r="C60" s="27" t="s">
        <v>49</v>
      </c>
      <c r="D60" s="27" t="s">
        <v>23</v>
      </c>
      <c r="E60" s="27" t="s">
        <v>3</v>
      </c>
      <c r="F60" s="27" t="s">
        <v>42</v>
      </c>
      <c r="G60" s="27"/>
      <c r="H60" s="28"/>
      <c r="I60" s="28"/>
      <c r="J60" s="28"/>
    </row>
    <row r="61" spans="1:10" x14ac:dyDescent="0.25">
      <c r="A61" s="26" t="s">
        <v>198</v>
      </c>
      <c r="B61" s="27" t="s">
        <v>64</v>
      </c>
      <c r="C61" s="27" t="s">
        <v>65</v>
      </c>
      <c r="D61" s="27" t="s">
        <v>23</v>
      </c>
      <c r="E61" s="27" t="s">
        <v>3</v>
      </c>
      <c r="F61" s="27" t="s">
        <v>54</v>
      </c>
      <c r="G61" s="27"/>
      <c r="H61" s="28"/>
      <c r="I61" s="28"/>
      <c r="J61" s="28"/>
    </row>
    <row r="62" spans="1:10" x14ac:dyDescent="0.25">
      <c r="A62" s="26" t="s">
        <v>199</v>
      </c>
      <c r="B62" s="27" t="s">
        <v>66</v>
      </c>
      <c r="C62" s="27" t="s">
        <v>67</v>
      </c>
      <c r="D62" s="27" t="s">
        <v>23</v>
      </c>
      <c r="E62" s="27" t="s">
        <v>3</v>
      </c>
      <c r="F62" s="27" t="s">
        <v>68</v>
      </c>
      <c r="G62" s="27"/>
      <c r="H62" s="28"/>
      <c r="I62" s="28"/>
      <c r="J62" s="28"/>
    </row>
    <row r="63" spans="1:10" x14ac:dyDescent="0.25">
      <c r="A63" s="26" t="s">
        <v>200</v>
      </c>
      <c r="B63" s="27" t="s">
        <v>48</v>
      </c>
      <c r="C63" s="27" t="s">
        <v>85</v>
      </c>
      <c r="D63" s="27" t="s">
        <v>23</v>
      </c>
      <c r="E63" s="27" t="s">
        <v>3</v>
      </c>
      <c r="F63" s="27" t="s">
        <v>76</v>
      </c>
      <c r="G63" s="27"/>
      <c r="H63" s="28"/>
      <c r="I63" s="28"/>
      <c r="J63" s="28"/>
    </row>
    <row r="64" spans="1:10" x14ac:dyDescent="0.25">
      <c r="A64" s="26" t="s">
        <v>201</v>
      </c>
      <c r="B64" s="27" t="s">
        <v>19</v>
      </c>
      <c r="C64" s="27" t="s">
        <v>94</v>
      </c>
      <c r="D64" s="27" t="s">
        <v>23</v>
      </c>
      <c r="E64" s="27" t="s">
        <v>3</v>
      </c>
      <c r="F64" s="27" t="s">
        <v>93</v>
      </c>
      <c r="G64" s="27"/>
      <c r="H64" s="28"/>
      <c r="I64" s="28"/>
      <c r="J64" s="28"/>
    </row>
    <row r="65" spans="1:10" x14ac:dyDescent="0.25">
      <c r="A65" s="26" t="s">
        <v>202</v>
      </c>
      <c r="B65" s="27" t="s">
        <v>18</v>
      </c>
      <c r="C65" s="27" t="s">
        <v>96</v>
      </c>
      <c r="D65" s="27" t="s">
        <v>23</v>
      </c>
      <c r="E65" s="27" t="s">
        <v>3</v>
      </c>
      <c r="F65" s="27" t="s">
        <v>97</v>
      </c>
      <c r="G65" s="27"/>
      <c r="H65" s="28"/>
      <c r="I65" s="28"/>
      <c r="J65" s="28"/>
    </row>
    <row r="66" spans="1:10" x14ac:dyDescent="0.25">
      <c r="A66" s="26" t="s">
        <v>203</v>
      </c>
      <c r="B66" s="27" t="s">
        <v>104</v>
      </c>
      <c r="C66" s="27" t="s">
        <v>105</v>
      </c>
      <c r="D66" s="27" t="s">
        <v>23</v>
      </c>
      <c r="E66" s="27" t="s">
        <v>3</v>
      </c>
      <c r="F66" s="27" t="s">
        <v>97</v>
      </c>
      <c r="G66" s="27"/>
      <c r="H66" s="28"/>
      <c r="I66" s="28"/>
      <c r="J66" s="28"/>
    </row>
    <row r="67" spans="1:10" x14ac:dyDescent="0.25">
      <c r="A67" s="26" t="s">
        <v>204</v>
      </c>
      <c r="B67" s="27" t="s">
        <v>107</v>
      </c>
      <c r="C67" s="27" t="s">
        <v>108</v>
      </c>
      <c r="D67" s="27" t="s">
        <v>23</v>
      </c>
      <c r="E67" s="27" t="s">
        <v>3</v>
      </c>
      <c r="F67" s="27" t="s">
        <v>97</v>
      </c>
      <c r="G67" s="27"/>
      <c r="H67" s="28"/>
      <c r="I67" s="28"/>
      <c r="J67" s="28"/>
    </row>
    <row r="68" spans="1:10" x14ac:dyDescent="0.25">
      <c r="A68" s="26" t="s">
        <v>205</v>
      </c>
      <c r="B68" s="27" t="s">
        <v>113</v>
      </c>
      <c r="C68" s="27" t="s">
        <v>114</v>
      </c>
      <c r="D68" s="27" t="s">
        <v>23</v>
      </c>
      <c r="E68" s="27" t="s">
        <v>3</v>
      </c>
      <c r="F68" s="27" t="s">
        <v>110</v>
      </c>
      <c r="G68" s="27"/>
      <c r="H68" s="28"/>
      <c r="I68" s="28"/>
      <c r="J68" s="28"/>
    </row>
    <row r="69" spans="1:10" x14ac:dyDescent="0.25">
      <c r="A69" s="26" t="s">
        <v>206</v>
      </c>
      <c r="B69" s="27" t="s">
        <v>115</v>
      </c>
      <c r="C69" s="27" t="s">
        <v>116</v>
      </c>
      <c r="D69" s="27" t="s">
        <v>23</v>
      </c>
      <c r="E69" s="27" t="s">
        <v>3</v>
      </c>
      <c r="F69" s="27" t="s">
        <v>110</v>
      </c>
      <c r="G69" s="27"/>
      <c r="H69" s="28"/>
      <c r="I69" s="28"/>
      <c r="J69" s="28"/>
    </row>
    <row r="70" spans="1:10" x14ac:dyDescent="0.25">
      <c r="A70" s="26" t="s">
        <v>207</v>
      </c>
      <c r="B70" s="27" t="s">
        <v>119</v>
      </c>
      <c r="C70" s="27" t="s">
        <v>120</v>
      </c>
      <c r="D70" s="27" t="s">
        <v>23</v>
      </c>
      <c r="E70" s="27" t="s">
        <v>3</v>
      </c>
      <c r="F70" s="27" t="s">
        <v>110</v>
      </c>
      <c r="G70" s="27"/>
      <c r="H70" s="28"/>
      <c r="I70" s="28"/>
      <c r="J70" s="28"/>
    </row>
    <row r="71" spans="1:10" x14ac:dyDescent="0.25">
      <c r="B71" s="1"/>
      <c r="C71" s="1"/>
      <c r="D71" s="1"/>
      <c r="E71" s="1"/>
      <c r="F71" s="1"/>
      <c r="G71" s="1"/>
    </row>
    <row r="72" spans="1:10" x14ac:dyDescent="0.25">
      <c r="B72" s="1"/>
      <c r="C72" s="1"/>
      <c r="D72" s="1"/>
      <c r="E72" s="1"/>
      <c r="F72" s="1"/>
      <c r="G72" s="1"/>
    </row>
    <row r="73" spans="1:10" x14ac:dyDescent="0.25">
      <c r="B73" s="1"/>
      <c r="C73" s="1"/>
      <c r="D73" s="1"/>
      <c r="E73" s="1"/>
      <c r="F73" s="1"/>
      <c r="G73" s="1"/>
    </row>
  </sheetData>
  <phoneticPr fontId="0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K1" sqref="J1:K1"/>
    </sheetView>
  </sheetViews>
  <sheetFormatPr defaultRowHeight="15" x14ac:dyDescent="0.25"/>
  <cols>
    <col min="1" max="1" width="15" style="8" customWidth="1"/>
    <col min="2" max="2" width="13.140625" customWidth="1"/>
    <col min="3" max="3" width="9.5703125" bestFit="1" customWidth="1"/>
    <col min="4" max="4" width="6.7109375" customWidth="1"/>
    <col min="5" max="5" width="5.85546875" customWidth="1"/>
    <col min="6" max="6" width="52.140625" customWidth="1"/>
    <col min="7" max="7" width="9.42578125" customWidth="1"/>
    <col min="8" max="8" width="9.5703125" customWidth="1"/>
    <col min="9" max="9" width="9" customWidth="1"/>
    <col min="10" max="10" width="7.42578125" customWidth="1"/>
    <col min="11" max="12" width="7.5703125" customWidth="1"/>
    <col min="13" max="13" width="8.7109375" bestFit="1" customWidth="1"/>
    <col min="14" max="14" width="8.28515625" bestFit="1" customWidth="1"/>
    <col min="15" max="15" width="8.7109375" bestFit="1" customWidth="1"/>
    <col min="16" max="16" width="14" bestFit="1" customWidth="1"/>
    <col min="17" max="17" width="10.5703125" customWidth="1"/>
  </cols>
  <sheetData>
    <row r="1" spans="1:17" s="5" customFormat="1" ht="15.75" x14ac:dyDescent="0.25">
      <c r="A1" s="15" t="s">
        <v>124</v>
      </c>
      <c r="B1" s="9" t="s">
        <v>125</v>
      </c>
      <c r="C1" s="16" t="s">
        <v>126</v>
      </c>
      <c r="D1" s="16" t="s">
        <v>127</v>
      </c>
      <c r="E1" s="16" t="s">
        <v>128</v>
      </c>
      <c r="F1" s="16" t="s">
        <v>129</v>
      </c>
      <c r="G1" s="16" t="s">
        <v>134</v>
      </c>
      <c r="H1" s="16" t="s">
        <v>137</v>
      </c>
      <c r="I1" s="16" t="s">
        <v>135</v>
      </c>
      <c r="J1" s="16" t="s">
        <v>138</v>
      </c>
      <c r="K1" s="16" t="s">
        <v>136</v>
      </c>
      <c r="L1" s="16" t="s">
        <v>209</v>
      </c>
      <c r="M1" s="16" t="s">
        <v>140</v>
      </c>
      <c r="N1" s="16" t="s">
        <v>141</v>
      </c>
      <c r="O1" s="16" t="s">
        <v>142</v>
      </c>
      <c r="P1" s="16" t="s">
        <v>143</v>
      </c>
      <c r="Q1" s="5" t="s">
        <v>212</v>
      </c>
    </row>
    <row r="2" spans="1:17" x14ac:dyDescent="0.25">
      <c r="A2" s="13">
        <v>120</v>
      </c>
      <c r="B2" s="14" t="s">
        <v>121</v>
      </c>
      <c r="C2" s="14" t="s">
        <v>122</v>
      </c>
      <c r="D2" s="17" t="s">
        <v>12</v>
      </c>
      <c r="E2" s="17" t="s">
        <v>3</v>
      </c>
      <c r="F2" s="17" t="s">
        <v>110</v>
      </c>
      <c r="G2" s="10">
        <v>2.75</v>
      </c>
      <c r="H2" s="11"/>
      <c r="I2" s="10">
        <v>2.75</v>
      </c>
      <c r="J2" s="11"/>
      <c r="K2" s="11">
        <v>3</v>
      </c>
      <c r="L2" s="11">
        <v>6</v>
      </c>
      <c r="M2" s="12">
        <f t="shared" ref="M2:M14" si="0">G2*6-H2</f>
        <v>16.5</v>
      </c>
      <c r="N2" s="12">
        <f t="shared" ref="N2:N14" si="1">I2*6-J2</f>
        <v>16.5</v>
      </c>
      <c r="O2" s="12">
        <f t="shared" ref="O2:O14" si="2">K2*6-L2</f>
        <v>12</v>
      </c>
      <c r="P2" s="12">
        <f t="shared" ref="P2:P14" si="3">SUM(M2:O2)-MIN(M2:O2)</f>
        <v>33</v>
      </c>
      <c r="Q2" s="29">
        <v>1</v>
      </c>
    </row>
    <row r="3" spans="1:17" x14ac:dyDescent="0.25">
      <c r="A3" s="13">
        <f t="shared" ref="A3:A14" si="4">A2+1</f>
        <v>121</v>
      </c>
      <c r="B3" s="14" t="s">
        <v>16</v>
      </c>
      <c r="C3" s="14" t="s">
        <v>17</v>
      </c>
      <c r="D3" s="17" t="s">
        <v>12</v>
      </c>
      <c r="E3" s="17" t="s">
        <v>3</v>
      </c>
      <c r="F3" s="17" t="s">
        <v>15</v>
      </c>
      <c r="G3" s="10">
        <v>2.25</v>
      </c>
      <c r="H3" s="11"/>
      <c r="I3" s="10">
        <v>2.25</v>
      </c>
      <c r="J3" s="11"/>
      <c r="K3" s="11">
        <v>2.25</v>
      </c>
      <c r="L3" s="11"/>
      <c r="M3" s="12">
        <f t="shared" si="0"/>
        <v>13.5</v>
      </c>
      <c r="N3" s="12">
        <f t="shared" si="1"/>
        <v>13.5</v>
      </c>
      <c r="O3" s="12">
        <f t="shared" si="2"/>
        <v>13.5</v>
      </c>
      <c r="P3" s="12">
        <f t="shared" si="3"/>
        <v>27</v>
      </c>
      <c r="Q3" s="29">
        <v>2</v>
      </c>
    </row>
    <row r="4" spans="1:17" x14ac:dyDescent="0.25">
      <c r="A4" s="13">
        <f t="shared" si="4"/>
        <v>122</v>
      </c>
      <c r="B4" s="14" t="s">
        <v>55</v>
      </c>
      <c r="C4" s="14" t="s">
        <v>56</v>
      </c>
      <c r="D4" s="17" t="s">
        <v>12</v>
      </c>
      <c r="E4" s="17" t="s">
        <v>3</v>
      </c>
      <c r="F4" s="17" t="s">
        <v>54</v>
      </c>
      <c r="G4" s="10">
        <v>2.25</v>
      </c>
      <c r="H4" s="11"/>
      <c r="I4" s="10">
        <v>2.25</v>
      </c>
      <c r="J4" s="11"/>
      <c r="K4" s="11">
        <v>2</v>
      </c>
      <c r="L4" s="11"/>
      <c r="M4" s="12">
        <f t="shared" si="0"/>
        <v>13.5</v>
      </c>
      <c r="N4" s="12">
        <f t="shared" si="1"/>
        <v>13.5</v>
      </c>
      <c r="O4" s="12">
        <f t="shared" si="2"/>
        <v>12</v>
      </c>
      <c r="P4" s="12">
        <f t="shared" si="3"/>
        <v>27</v>
      </c>
      <c r="Q4" s="29">
        <v>3</v>
      </c>
    </row>
    <row r="5" spans="1:17" x14ac:dyDescent="0.25">
      <c r="A5" s="13">
        <f t="shared" si="4"/>
        <v>123</v>
      </c>
      <c r="B5" s="14" t="s">
        <v>61</v>
      </c>
      <c r="C5" s="14" t="s">
        <v>62</v>
      </c>
      <c r="D5" s="17" t="s">
        <v>12</v>
      </c>
      <c r="E5" s="17" t="s">
        <v>3</v>
      </c>
      <c r="F5" s="17" t="s">
        <v>54</v>
      </c>
      <c r="G5" s="10">
        <v>2.25</v>
      </c>
      <c r="H5" s="11"/>
      <c r="I5" s="10">
        <v>2.25</v>
      </c>
      <c r="J5" s="11"/>
      <c r="K5" s="11">
        <v>2</v>
      </c>
      <c r="L5" s="11"/>
      <c r="M5" s="12">
        <f t="shared" si="0"/>
        <v>13.5</v>
      </c>
      <c r="N5" s="12">
        <f t="shared" si="1"/>
        <v>13.5</v>
      </c>
      <c r="O5" s="12">
        <f t="shared" si="2"/>
        <v>12</v>
      </c>
      <c r="P5" s="12">
        <f t="shared" si="3"/>
        <v>27</v>
      </c>
      <c r="Q5" s="29">
        <v>3</v>
      </c>
    </row>
    <row r="6" spans="1:17" x14ac:dyDescent="0.25">
      <c r="A6" s="13">
        <f t="shared" si="4"/>
        <v>124</v>
      </c>
      <c r="B6" s="14" t="s">
        <v>117</v>
      </c>
      <c r="C6" s="14" t="s">
        <v>118</v>
      </c>
      <c r="D6" s="17" t="s">
        <v>12</v>
      </c>
      <c r="E6" s="17" t="s">
        <v>3</v>
      </c>
      <c r="F6" s="17" t="s">
        <v>110</v>
      </c>
      <c r="G6" s="10">
        <v>2</v>
      </c>
      <c r="H6" s="11"/>
      <c r="I6" s="10">
        <v>2.25</v>
      </c>
      <c r="J6" s="11"/>
      <c r="K6" s="11">
        <v>2.25</v>
      </c>
      <c r="L6" s="11"/>
      <c r="M6" s="12">
        <f t="shared" si="0"/>
        <v>12</v>
      </c>
      <c r="N6" s="12">
        <f t="shared" si="1"/>
        <v>13.5</v>
      </c>
      <c r="O6" s="12">
        <f t="shared" si="2"/>
        <v>13.5</v>
      </c>
      <c r="P6" s="12">
        <f t="shared" si="3"/>
        <v>27</v>
      </c>
      <c r="Q6" s="29">
        <v>3</v>
      </c>
    </row>
    <row r="7" spans="1:17" x14ac:dyDescent="0.25">
      <c r="A7" s="13">
        <f t="shared" si="4"/>
        <v>125</v>
      </c>
      <c r="B7" s="14" t="s">
        <v>24</v>
      </c>
      <c r="C7" s="14" t="s">
        <v>25</v>
      </c>
      <c r="D7" s="17" t="s">
        <v>12</v>
      </c>
      <c r="E7" s="17" t="s">
        <v>3</v>
      </c>
      <c r="F7" s="17" t="s">
        <v>26</v>
      </c>
      <c r="G7" s="10">
        <v>2.25</v>
      </c>
      <c r="H7" s="11"/>
      <c r="I7" s="10">
        <v>2</v>
      </c>
      <c r="J7" s="11"/>
      <c r="K7" s="11">
        <v>2</v>
      </c>
      <c r="L7" s="11"/>
      <c r="M7" s="12">
        <f t="shared" si="0"/>
        <v>13.5</v>
      </c>
      <c r="N7" s="12">
        <f t="shared" si="1"/>
        <v>12</v>
      </c>
      <c r="O7" s="12">
        <f t="shared" si="2"/>
        <v>12</v>
      </c>
      <c r="P7" s="12">
        <f t="shared" si="3"/>
        <v>25.5</v>
      </c>
      <c r="Q7" s="29">
        <v>6</v>
      </c>
    </row>
    <row r="8" spans="1:17" x14ac:dyDescent="0.25">
      <c r="A8" s="13">
        <f t="shared" si="4"/>
        <v>126</v>
      </c>
      <c r="B8" s="14" t="s">
        <v>90</v>
      </c>
      <c r="C8" s="14" t="s">
        <v>91</v>
      </c>
      <c r="D8" s="17" t="s">
        <v>12</v>
      </c>
      <c r="E8" s="17" t="s">
        <v>3</v>
      </c>
      <c r="F8" s="17" t="s">
        <v>89</v>
      </c>
      <c r="G8" s="10">
        <v>1.75</v>
      </c>
      <c r="H8" s="11"/>
      <c r="I8" s="10">
        <v>1.75</v>
      </c>
      <c r="J8" s="11"/>
      <c r="K8" s="11">
        <v>2</v>
      </c>
      <c r="L8" s="11"/>
      <c r="M8" s="12">
        <f t="shared" si="0"/>
        <v>10.5</v>
      </c>
      <c r="N8" s="12">
        <f t="shared" si="1"/>
        <v>10.5</v>
      </c>
      <c r="O8" s="12">
        <f t="shared" si="2"/>
        <v>12</v>
      </c>
      <c r="P8" s="12">
        <f t="shared" si="3"/>
        <v>22.5</v>
      </c>
      <c r="Q8" s="29">
        <v>7</v>
      </c>
    </row>
    <row r="9" spans="1:17" x14ac:dyDescent="0.25">
      <c r="A9" s="13">
        <f t="shared" si="4"/>
        <v>127</v>
      </c>
      <c r="B9" s="14" t="s">
        <v>57</v>
      </c>
      <c r="C9" s="14" t="s">
        <v>58</v>
      </c>
      <c r="D9" s="17" t="s">
        <v>12</v>
      </c>
      <c r="E9" s="17" t="s">
        <v>3</v>
      </c>
      <c r="F9" s="17" t="s">
        <v>54</v>
      </c>
      <c r="G9" s="10">
        <v>2</v>
      </c>
      <c r="H9" s="11">
        <v>6</v>
      </c>
      <c r="I9" s="10">
        <v>1.75</v>
      </c>
      <c r="J9" s="11"/>
      <c r="K9" s="11">
        <v>1.75</v>
      </c>
      <c r="L9" s="11"/>
      <c r="M9" s="12">
        <f t="shared" si="0"/>
        <v>6</v>
      </c>
      <c r="N9" s="12">
        <f t="shared" si="1"/>
        <v>10.5</v>
      </c>
      <c r="O9" s="12">
        <f t="shared" si="2"/>
        <v>10.5</v>
      </c>
      <c r="P9" s="12">
        <f t="shared" si="3"/>
        <v>21</v>
      </c>
      <c r="Q9" s="29">
        <v>8</v>
      </c>
    </row>
    <row r="10" spans="1:17" x14ac:dyDescent="0.25">
      <c r="A10" s="13">
        <f t="shared" si="4"/>
        <v>128</v>
      </c>
      <c r="B10" s="14" t="s">
        <v>19</v>
      </c>
      <c r="C10" s="14" t="s">
        <v>20</v>
      </c>
      <c r="D10" s="17" t="s">
        <v>12</v>
      </c>
      <c r="E10" s="17" t="s">
        <v>3</v>
      </c>
      <c r="F10" s="17" t="s">
        <v>15</v>
      </c>
      <c r="G10" s="10">
        <v>1</v>
      </c>
      <c r="H10" s="11"/>
      <c r="I10" s="10">
        <v>1.25</v>
      </c>
      <c r="J10" s="11"/>
      <c r="K10" s="11">
        <v>1.25</v>
      </c>
      <c r="L10" s="11"/>
      <c r="M10" s="12">
        <f t="shared" si="0"/>
        <v>6</v>
      </c>
      <c r="N10" s="12">
        <f t="shared" si="1"/>
        <v>7.5</v>
      </c>
      <c r="O10" s="12">
        <f t="shared" si="2"/>
        <v>7.5</v>
      </c>
      <c r="P10" s="12">
        <f t="shared" si="3"/>
        <v>15</v>
      </c>
      <c r="Q10" s="29">
        <v>9</v>
      </c>
    </row>
    <row r="11" spans="1:17" x14ac:dyDescent="0.25">
      <c r="A11" s="13">
        <f t="shared" si="4"/>
        <v>129</v>
      </c>
      <c r="B11" s="14" t="s">
        <v>13</v>
      </c>
      <c r="C11" s="14" t="s">
        <v>14</v>
      </c>
      <c r="D11" s="17" t="s">
        <v>12</v>
      </c>
      <c r="E11" s="17" t="s">
        <v>3</v>
      </c>
      <c r="F11" s="17" t="s">
        <v>15</v>
      </c>
      <c r="G11" s="10">
        <v>1</v>
      </c>
      <c r="H11" s="11"/>
      <c r="I11" s="10">
        <v>1</v>
      </c>
      <c r="J11" s="10">
        <v>6</v>
      </c>
      <c r="K11" s="10">
        <v>1</v>
      </c>
      <c r="L11" s="10"/>
      <c r="M11" s="12">
        <f t="shared" si="0"/>
        <v>6</v>
      </c>
      <c r="N11" s="12">
        <f t="shared" si="1"/>
        <v>0</v>
      </c>
      <c r="O11" s="12">
        <f t="shared" si="2"/>
        <v>6</v>
      </c>
      <c r="P11" s="12">
        <f t="shared" si="3"/>
        <v>12</v>
      </c>
      <c r="Q11" s="29">
        <v>10</v>
      </c>
    </row>
    <row r="12" spans="1:17" x14ac:dyDescent="0.25">
      <c r="A12" s="13">
        <f t="shared" si="4"/>
        <v>130</v>
      </c>
      <c r="B12" s="14" t="s">
        <v>10</v>
      </c>
      <c r="C12" s="14" t="s">
        <v>11</v>
      </c>
      <c r="D12" s="17" t="s">
        <v>12</v>
      </c>
      <c r="E12" s="17" t="s">
        <v>3</v>
      </c>
      <c r="F12" s="17" t="s">
        <v>4</v>
      </c>
      <c r="G12" s="10"/>
      <c r="H12" s="11"/>
      <c r="I12" s="10"/>
      <c r="J12" s="10"/>
      <c r="K12" s="10"/>
      <c r="L12" s="10"/>
      <c r="M12" s="12">
        <f t="shared" si="0"/>
        <v>0</v>
      </c>
      <c r="N12" s="12">
        <f t="shared" si="1"/>
        <v>0</v>
      </c>
      <c r="O12" s="12">
        <f t="shared" si="2"/>
        <v>0</v>
      </c>
      <c r="P12" s="12">
        <f t="shared" si="3"/>
        <v>0</v>
      </c>
      <c r="Q12" s="29"/>
    </row>
    <row r="13" spans="1:17" x14ac:dyDescent="0.25">
      <c r="A13" s="13">
        <f t="shared" si="4"/>
        <v>131</v>
      </c>
      <c r="B13" s="14" t="s">
        <v>52</v>
      </c>
      <c r="C13" s="14" t="s">
        <v>53</v>
      </c>
      <c r="D13" s="17" t="s">
        <v>12</v>
      </c>
      <c r="E13" s="17" t="s">
        <v>3</v>
      </c>
      <c r="F13" s="17" t="s">
        <v>54</v>
      </c>
      <c r="G13" s="10"/>
      <c r="H13" s="11"/>
      <c r="I13" s="10"/>
      <c r="J13" s="11"/>
      <c r="K13" s="11"/>
      <c r="L13" s="11"/>
      <c r="M13" s="12">
        <f t="shared" si="0"/>
        <v>0</v>
      </c>
      <c r="N13" s="12">
        <f t="shared" si="1"/>
        <v>0</v>
      </c>
      <c r="O13" s="12">
        <f t="shared" si="2"/>
        <v>0</v>
      </c>
      <c r="P13" s="12">
        <f t="shared" si="3"/>
        <v>0</v>
      </c>
      <c r="Q13" s="29"/>
    </row>
    <row r="14" spans="1:17" x14ac:dyDescent="0.25">
      <c r="A14" s="13">
        <f t="shared" si="4"/>
        <v>132</v>
      </c>
      <c r="B14" s="14" t="s">
        <v>16</v>
      </c>
      <c r="C14" s="14" t="s">
        <v>63</v>
      </c>
      <c r="D14" s="17" t="s">
        <v>12</v>
      </c>
      <c r="E14" s="17" t="s">
        <v>3</v>
      </c>
      <c r="F14" s="17" t="s">
        <v>54</v>
      </c>
      <c r="G14" s="10"/>
      <c r="H14" s="11"/>
      <c r="I14" s="10"/>
      <c r="J14" s="11"/>
      <c r="K14" s="11"/>
      <c r="L14" s="11"/>
      <c r="M14" s="12">
        <f t="shared" si="0"/>
        <v>0</v>
      </c>
      <c r="N14" s="12">
        <f t="shared" si="1"/>
        <v>0</v>
      </c>
      <c r="O14" s="12">
        <f t="shared" si="2"/>
        <v>0</v>
      </c>
      <c r="P14" s="12">
        <f t="shared" si="3"/>
        <v>0</v>
      </c>
      <c r="Q14" s="29"/>
    </row>
    <row r="15" spans="1:17" x14ac:dyDescent="0.25">
      <c r="B15" s="1"/>
      <c r="C15" s="1"/>
      <c r="D15" s="1"/>
      <c r="E15" s="1"/>
      <c r="F15" s="1"/>
      <c r="G15" s="1"/>
      <c r="I15" s="1"/>
    </row>
    <row r="16" spans="1:17" x14ac:dyDescent="0.25">
      <c r="B16" s="1"/>
      <c r="C16" s="1"/>
      <c r="D16" s="1"/>
      <c r="E16" s="1"/>
      <c r="F16" s="1"/>
      <c r="G16" s="1"/>
      <c r="I16" s="1"/>
    </row>
    <row r="17" spans="2:9" x14ac:dyDescent="0.25">
      <c r="B17" s="1"/>
      <c r="C17" s="1"/>
      <c r="D17" s="1"/>
      <c r="E17" s="1"/>
      <c r="F17" s="1"/>
      <c r="G17" s="1"/>
      <c r="I17" s="1"/>
    </row>
    <row r="18" spans="2:9" x14ac:dyDescent="0.25">
      <c r="B18" s="1"/>
      <c r="C18" s="1"/>
      <c r="D18" s="1"/>
      <c r="E18" s="1"/>
      <c r="F18" s="1"/>
      <c r="G18" s="1"/>
      <c r="I18" s="1"/>
    </row>
    <row r="19" spans="2:9" x14ac:dyDescent="0.25">
      <c r="B19" s="1"/>
      <c r="C19" s="1"/>
      <c r="D19" s="1"/>
      <c r="E19" s="1"/>
      <c r="F19" s="1"/>
      <c r="G19" s="1"/>
      <c r="I19" s="1"/>
    </row>
    <row r="20" spans="2:9" x14ac:dyDescent="0.25">
      <c r="B20" s="1"/>
      <c r="C20" s="1"/>
      <c r="D20" s="1"/>
      <c r="E20" s="1"/>
      <c r="F20" s="1"/>
      <c r="G20" s="1"/>
      <c r="I20" s="1"/>
    </row>
    <row r="21" spans="2:9" x14ac:dyDescent="0.25">
      <c r="B21" s="1"/>
      <c r="C21" s="1"/>
      <c r="D21" s="1"/>
      <c r="E21" s="1"/>
      <c r="F21" s="1"/>
      <c r="G21" s="1"/>
      <c r="I21" s="1"/>
    </row>
    <row r="22" spans="2:9" x14ac:dyDescent="0.25">
      <c r="B22" s="1"/>
      <c r="C22" s="1"/>
      <c r="D22" s="1"/>
      <c r="E22" s="1"/>
      <c r="F22" s="1"/>
      <c r="G22" s="1"/>
      <c r="I22" s="1"/>
    </row>
    <row r="23" spans="2:9" x14ac:dyDescent="0.25">
      <c r="B23" s="1"/>
      <c r="C23" s="1"/>
      <c r="D23" s="1"/>
      <c r="E23" s="1"/>
      <c r="F23" s="1"/>
      <c r="G23" s="1"/>
      <c r="I23" s="1"/>
    </row>
    <row r="24" spans="2:9" x14ac:dyDescent="0.25">
      <c r="B24" s="1"/>
      <c r="C24" s="1"/>
      <c r="D24" s="1"/>
      <c r="E24" s="1"/>
      <c r="F24" s="1"/>
      <c r="G24" s="1"/>
      <c r="I24" s="1"/>
    </row>
    <row r="25" spans="2:9" x14ac:dyDescent="0.25">
      <c r="B25" s="1"/>
      <c r="C25" s="1"/>
      <c r="D25" s="1"/>
      <c r="E25" s="1"/>
      <c r="F25" s="1"/>
      <c r="G25" s="1"/>
      <c r="I25" s="1"/>
    </row>
    <row r="26" spans="2:9" x14ac:dyDescent="0.25">
      <c r="B26" s="1"/>
      <c r="C26" s="1"/>
      <c r="D26" s="1"/>
      <c r="E26" s="1"/>
      <c r="F26" s="1"/>
      <c r="G26" s="1"/>
      <c r="I26" s="1"/>
    </row>
    <row r="27" spans="2:9" x14ac:dyDescent="0.25">
      <c r="B27" s="1"/>
      <c r="C27" s="1"/>
      <c r="D27" s="1"/>
      <c r="E27" s="1"/>
      <c r="F27" s="1"/>
      <c r="G27" s="1"/>
      <c r="I27" s="1"/>
    </row>
    <row r="28" spans="2:9" x14ac:dyDescent="0.25">
      <c r="B28" s="1"/>
      <c r="C28" s="1"/>
      <c r="D28" s="1"/>
      <c r="E28" s="1"/>
      <c r="F28" s="1"/>
      <c r="G28" s="1"/>
      <c r="I28" s="1"/>
    </row>
    <row r="29" spans="2:9" x14ac:dyDescent="0.25">
      <c r="B29" s="1"/>
      <c r="C29" s="1"/>
      <c r="D29" s="1"/>
      <c r="E29" s="1"/>
      <c r="F29" s="1"/>
      <c r="G29" s="1"/>
      <c r="I29" s="1"/>
    </row>
    <row r="30" spans="2:9" x14ac:dyDescent="0.25">
      <c r="B30" s="1"/>
      <c r="C30" s="1"/>
      <c r="D30" s="1"/>
      <c r="E30" s="1"/>
      <c r="F30" s="1"/>
      <c r="G30" s="1"/>
      <c r="I30" s="1"/>
    </row>
    <row r="31" spans="2:9" x14ac:dyDescent="0.25">
      <c r="B31" s="1"/>
      <c r="C31" s="1"/>
      <c r="D31" s="1"/>
      <c r="E31" s="1"/>
      <c r="F31" s="1"/>
      <c r="G31" s="1"/>
      <c r="I31" s="1"/>
    </row>
    <row r="32" spans="2:9" x14ac:dyDescent="0.25">
      <c r="B32" s="1"/>
      <c r="C32" s="1"/>
      <c r="D32" s="1"/>
      <c r="E32" s="1"/>
      <c r="F32" s="1"/>
      <c r="G32" s="1"/>
      <c r="I32" s="1"/>
    </row>
    <row r="33" spans="2:9" x14ac:dyDescent="0.25">
      <c r="B33" s="1"/>
      <c r="C33" s="1"/>
      <c r="D33" s="1"/>
      <c r="E33" s="1"/>
      <c r="F33" s="1"/>
      <c r="G33" s="1"/>
      <c r="I33" s="1"/>
    </row>
    <row r="34" spans="2:9" x14ac:dyDescent="0.25">
      <c r="B34" s="1"/>
      <c r="C34" s="1"/>
      <c r="D34" s="1"/>
      <c r="E34" s="1"/>
      <c r="F34" s="1"/>
      <c r="G34" s="1"/>
      <c r="I34" s="1"/>
    </row>
    <row r="35" spans="2:9" x14ac:dyDescent="0.25">
      <c r="B35" s="1"/>
      <c r="C35" s="1"/>
      <c r="D35" s="1"/>
      <c r="E35" s="1"/>
      <c r="F35" s="1"/>
      <c r="G35" s="1"/>
      <c r="I35" s="1"/>
    </row>
    <row r="36" spans="2:9" x14ac:dyDescent="0.25">
      <c r="B36" s="1"/>
      <c r="C36" s="1"/>
      <c r="D36" s="1"/>
      <c r="E36" s="1"/>
      <c r="F36" s="1"/>
      <c r="G36" s="1"/>
      <c r="I36" s="1"/>
    </row>
    <row r="37" spans="2:9" x14ac:dyDescent="0.25">
      <c r="B37" s="1"/>
      <c r="C37" s="1"/>
      <c r="D37" s="1"/>
      <c r="E37" s="1"/>
      <c r="F37" s="1"/>
      <c r="G37" s="1"/>
      <c r="I37" s="1"/>
    </row>
    <row r="38" spans="2:9" x14ac:dyDescent="0.25">
      <c r="B38" s="1"/>
      <c r="C38" s="1"/>
      <c r="D38" s="1"/>
      <c r="E38" s="1"/>
      <c r="F38" s="1"/>
      <c r="G38" s="1"/>
      <c r="I38" s="1"/>
    </row>
    <row r="39" spans="2:9" x14ac:dyDescent="0.25">
      <c r="B39" s="1"/>
      <c r="C39" s="1"/>
      <c r="D39" s="1"/>
      <c r="E39" s="1"/>
      <c r="F39" s="1"/>
      <c r="G39" s="1"/>
      <c r="I39" s="1"/>
    </row>
    <row r="40" spans="2:9" x14ac:dyDescent="0.25">
      <c r="B40" s="1"/>
      <c r="C40" s="1"/>
      <c r="D40" s="1"/>
      <c r="E40" s="1"/>
      <c r="F40" s="1"/>
      <c r="G40" s="1"/>
      <c r="I40" s="1"/>
    </row>
    <row r="41" spans="2:9" x14ac:dyDescent="0.25">
      <c r="B41" s="1"/>
      <c r="C41" s="1"/>
      <c r="D41" s="1"/>
      <c r="E41" s="1"/>
      <c r="F41" s="1"/>
      <c r="G41" s="1"/>
      <c r="I41" s="1"/>
    </row>
    <row r="42" spans="2:9" x14ac:dyDescent="0.25">
      <c r="B42" s="1"/>
      <c r="C42" s="1"/>
      <c r="D42" s="1"/>
      <c r="E42" s="1"/>
      <c r="F42" s="1"/>
      <c r="G42" s="1"/>
      <c r="I42" s="1"/>
    </row>
    <row r="43" spans="2:9" x14ac:dyDescent="0.25">
      <c r="B43" s="1"/>
      <c r="C43" s="1"/>
      <c r="D43" s="1"/>
      <c r="E43" s="1"/>
      <c r="F43" s="1"/>
      <c r="G43" s="1"/>
      <c r="I43" s="1"/>
    </row>
    <row r="44" spans="2:9" x14ac:dyDescent="0.25">
      <c r="B44" s="1"/>
      <c r="C44" s="1"/>
      <c r="D44" s="1"/>
      <c r="E44" s="1"/>
      <c r="F44" s="1"/>
      <c r="G44" s="1"/>
      <c r="I44" s="1"/>
    </row>
    <row r="45" spans="2:9" x14ac:dyDescent="0.25">
      <c r="B45" s="1"/>
      <c r="C45" s="1"/>
      <c r="D45" s="1"/>
      <c r="E45" s="1"/>
      <c r="F45" s="1"/>
      <c r="G45" s="1"/>
      <c r="I45" s="1"/>
    </row>
    <row r="46" spans="2:9" x14ac:dyDescent="0.25">
      <c r="B46" s="1"/>
      <c r="C46" s="1"/>
      <c r="D46" s="1"/>
      <c r="E46" s="1"/>
      <c r="F46" s="1"/>
      <c r="G46" s="1"/>
      <c r="I46" s="1"/>
    </row>
    <row r="47" spans="2:9" x14ac:dyDescent="0.25">
      <c r="B47" s="1"/>
      <c r="C47" s="1"/>
      <c r="D47" s="1"/>
      <c r="E47" s="1"/>
      <c r="F47" s="1"/>
      <c r="G47" s="1"/>
      <c r="I47" s="1"/>
    </row>
    <row r="48" spans="2:9" x14ac:dyDescent="0.25">
      <c r="B48" s="1"/>
      <c r="C48" s="1"/>
      <c r="D48" s="1"/>
      <c r="E48" s="1"/>
      <c r="F48" s="1"/>
      <c r="G48" s="1"/>
      <c r="I48" s="1"/>
    </row>
    <row r="49" spans="2:9" x14ac:dyDescent="0.25">
      <c r="B49" s="1"/>
      <c r="C49" s="1"/>
      <c r="D49" s="1"/>
      <c r="E49" s="1"/>
      <c r="F49" s="1"/>
      <c r="G49" s="1"/>
      <c r="I49" s="1"/>
    </row>
    <row r="50" spans="2:9" x14ac:dyDescent="0.25">
      <c r="B50" s="1"/>
      <c r="C50" s="1"/>
      <c r="D50" s="1"/>
      <c r="E50" s="1"/>
      <c r="F50" s="1"/>
      <c r="G50" s="1"/>
      <c r="I50" s="1"/>
    </row>
    <row r="51" spans="2:9" x14ac:dyDescent="0.25">
      <c r="B51" s="1"/>
      <c r="C51" s="1"/>
      <c r="D51" s="1"/>
      <c r="E51" s="1"/>
      <c r="F51" s="1"/>
      <c r="G51" s="1"/>
      <c r="I51" s="1"/>
    </row>
    <row r="52" spans="2:9" x14ac:dyDescent="0.25">
      <c r="B52" s="1"/>
      <c r="C52" s="1"/>
      <c r="D52" s="1"/>
      <c r="E52" s="1"/>
      <c r="F52" s="1"/>
      <c r="G52" s="1"/>
      <c r="I52" s="1"/>
    </row>
    <row r="53" spans="2:9" x14ac:dyDescent="0.25">
      <c r="B53" s="1"/>
      <c r="C53" s="1"/>
      <c r="D53" s="1"/>
      <c r="E53" s="1"/>
      <c r="F53" s="1"/>
      <c r="G53" s="1"/>
      <c r="I53" s="1"/>
    </row>
    <row r="54" spans="2:9" x14ac:dyDescent="0.25">
      <c r="B54" s="1"/>
      <c r="C54" s="1"/>
      <c r="D54" s="1"/>
      <c r="E54" s="1"/>
      <c r="F54" s="1"/>
      <c r="G54" s="1"/>
      <c r="I54" s="1"/>
    </row>
    <row r="55" spans="2:9" x14ac:dyDescent="0.25">
      <c r="B55" s="1"/>
      <c r="C55" s="1"/>
      <c r="D55" s="1"/>
      <c r="E55" s="1"/>
      <c r="F55" s="1"/>
      <c r="G55" s="1"/>
      <c r="I55" s="1"/>
    </row>
    <row r="56" spans="2:9" x14ac:dyDescent="0.25">
      <c r="B56" s="1"/>
      <c r="C56" s="1"/>
      <c r="D56" s="1"/>
      <c r="E56" s="1"/>
      <c r="F56" s="1"/>
      <c r="G56" s="1"/>
      <c r="I56" s="1"/>
    </row>
    <row r="57" spans="2:9" x14ac:dyDescent="0.25">
      <c r="B57" s="1"/>
      <c r="C57" s="1"/>
      <c r="D57" s="1"/>
      <c r="E57" s="1"/>
      <c r="F57" s="1"/>
      <c r="G57" s="1"/>
      <c r="I57" s="1"/>
    </row>
    <row r="58" spans="2:9" x14ac:dyDescent="0.25">
      <c r="B58" s="1"/>
      <c r="C58" s="1"/>
      <c r="D58" s="1"/>
      <c r="E58" s="1"/>
      <c r="F58" s="1"/>
      <c r="G58" s="1"/>
      <c r="I58" s="1"/>
    </row>
    <row r="59" spans="2:9" x14ac:dyDescent="0.25">
      <c r="B59" s="1"/>
      <c r="C59" s="1"/>
      <c r="D59" s="1"/>
      <c r="E59" s="1"/>
      <c r="F59" s="1"/>
      <c r="G59" s="1"/>
      <c r="I59" s="1"/>
    </row>
    <row r="60" spans="2:9" x14ac:dyDescent="0.25">
      <c r="B60" s="1"/>
      <c r="C60" s="1"/>
      <c r="D60" s="1"/>
      <c r="E60" s="1"/>
      <c r="F60" s="1"/>
      <c r="G60" s="1"/>
      <c r="I60" s="1"/>
    </row>
    <row r="61" spans="2:9" x14ac:dyDescent="0.25">
      <c r="B61" s="1"/>
      <c r="C61" s="1"/>
      <c r="D61" s="1"/>
      <c r="E61" s="1"/>
      <c r="F61" s="1"/>
      <c r="G61" s="1"/>
      <c r="I61" s="1"/>
    </row>
    <row r="62" spans="2:9" x14ac:dyDescent="0.25">
      <c r="B62" s="1"/>
      <c r="C62" s="1"/>
      <c r="D62" s="1"/>
      <c r="E62" s="1"/>
      <c r="F62" s="1"/>
      <c r="G62" s="1"/>
      <c r="I62" s="1"/>
    </row>
    <row r="63" spans="2:9" x14ac:dyDescent="0.25">
      <c r="B63" s="1"/>
      <c r="C63" s="1"/>
      <c r="D63" s="1"/>
      <c r="E63" s="1"/>
      <c r="F63" s="1"/>
      <c r="G63" s="1"/>
      <c r="I63" s="1"/>
    </row>
    <row r="64" spans="2:9" x14ac:dyDescent="0.25">
      <c r="B64" s="1"/>
      <c r="C64" s="1"/>
      <c r="D64" s="1"/>
      <c r="E64" s="1"/>
      <c r="F64" s="1"/>
      <c r="G64" s="1"/>
      <c r="I64" s="1"/>
    </row>
    <row r="65" spans="2:9" x14ac:dyDescent="0.25">
      <c r="B65" s="1"/>
      <c r="C65" s="1"/>
      <c r="D65" s="1"/>
      <c r="E65" s="1"/>
      <c r="F65" s="1"/>
      <c r="G65" s="1"/>
      <c r="I65" s="1"/>
    </row>
    <row r="66" spans="2:9" x14ac:dyDescent="0.25">
      <c r="B66" s="1"/>
      <c r="C66" s="1"/>
      <c r="D66" s="1"/>
      <c r="E66" s="1"/>
      <c r="F66" s="1"/>
      <c r="G66" s="1"/>
      <c r="I66" s="1"/>
    </row>
    <row r="67" spans="2:9" x14ac:dyDescent="0.25">
      <c r="B67" s="1"/>
      <c r="C67" s="1"/>
      <c r="D67" s="1"/>
      <c r="E67" s="1"/>
      <c r="F67" s="1"/>
      <c r="G67" s="1"/>
      <c r="I67" s="1"/>
    </row>
    <row r="68" spans="2:9" x14ac:dyDescent="0.25">
      <c r="B68" s="1"/>
      <c r="C68" s="1"/>
      <c r="D68" s="1"/>
      <c r="E68" s="1"/>
      <c r="F68" s="1"/>
      <c r="G68" s="1"/>
      <c r="I68" s="1"/>
    </row>
    <row r="69" spans="2:9" x14ac:dyDescent="0.25">
      <c r="B69" s="1"/>
      <c r="C69" s="1"/>
      <c r="D69" s="1"/>
      <c r="E69" s="1"/>
      <c r="F69" s="1"/>
      <c r="G69" s="1"/>
      <c r="I69" s="1"/>
    </row>
    <row r="70" spans="2:9" x14ac:dyDescent="0.25">
      <c r="B70" s="1"/>
      <c r="C70" s="1"/>
      <c r="D70" s="1"/>
      <c r="E70" s="1"/>
      <c r="F70" s="1"/>
      <c r="G70" s="1"/>
      <c r="I70" s="1"/>
    </row>
    <row r="71" spans="2:9" x14ac:dyDescent="0.25">
      <c r="B71" s="1"/>
      <c r="C71" s="1"/>
      <c r="D71" s="1"/>
      <c r="E71" s="1"/>
      <c r="F71" s="1"/>
      <c r="G71" s="1"/>
      <c r="I71" s="1"/>
    </row>
  </sheetData>
  <phoneticPr fontId="0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B1" workbookViewId="0">
      <selection activeCell="A3" sqref="A3:Q3"/>
    </sheetView>
  </sheetViews>
  <sheetFormatPr defaultRowHeight="15" x14ac:dyDescent="0.25"/>
  <cols>
    <col min="1" max="1" width="15" style="8" bestFit="1" customWidth="1"/>
    <col min="2" max="2" width="9.28515625" bestFit="1" customWidth="1"/>
    <col min="3" max="3" width="9.5703125" bestFit="1" customWidth="1"/>
    <col min="4" max="4" width="7.28515625" customWidth="1"/>
    <col min="5" max="5" width="5.5703125" customWidth="1"/>
    <col min="6" max="6" width="39.7109375" customWidth="1"/>
    <col min="7" max="7" width="8.85546875" customWidth="1"/>
    <col min="8" max="8" width="8.7109375" customWidth="1"/>
    <col min="9" max="9" width="7.5703125" customWidth="1"/>
    <col min="10" max="10" width="9.140625" customWidth="1"/>
    <col min="11" max="11" width="8.42578125" customWidth="1"/>
    <col min="12" max="12" width="9.5703125" customWidth="1"/>
    <col min="13" max="13" width="8.7109375" bestFit="1" customWidth="1"/>
    <col min="14" max="14" width="8.28515625" bestFit="1" customWidth="1"/>
    <col min="15" max="15" width="8.7109375" bestFit="1" customWidth="1"/>
    <col min="16" max="16" width="14" bestFit="1" customWidth="1"/>
    <col min="17" max="17" width="11.28515625" customWidth="1"/>
  </cols>
  <sheetData>
    <row r="1" spans="1:17" s="5" customFormat="1" ht="15.75" x14ac:dyDescent="0.25">
      <c r="A1" s="3" t="s">
        <v>124</v>
      </c>
      <c r="B1" s="4" t="s">
        <v>125</v>
      </c>
      <c r="C1" s="5" t="s">
        <v>126</v>
      </c>
      <c r="D1" s="5" t="s">
        <v>127</v>
      </c>
      <c r="E1" s="5" t="s">
        <v>128</v>
      </c>
      <c r="F1" s="5" t="s">
        <v>129</v>
      </c>
      <c r="G1" s="5" t="s">
        <v>134</v>
      </c>
      <c r="H1" s="5" t="s">
        <v>137</v>
      </c>
      <c r="I1" s="5" t="s">
        <v>135</v>
      </c>
      <c r="J1" s="5" t="s">
        <v>138</v>
      </c>
      <c r="K1" s="5" t="s">
        <v>210</v>
      </c>
      <c r="L1" s="5" t="s">
        <v>139</v>
      </c>
      <c r="M1" s="5" t="s">
        <v>140</v>
      </c>
      <c r="N1" s="5" t="s">
        <v>141</v>
      </c>
      <c r="O1" s="5" t="s">
        <v>142</v>
      </c>
      <c r="P1" s="5" t="s">
        <v>143</v>
      </c>
      <c r="Q1" s="5" t="s">
        <v>212</v>
      </c>
    </row>
    <row r="2" spans="1:17" x14ac:dyDescent="0.25">
      <c r="A2" s="13">
        <v>144</v>
      </c>
      <c r="B2" s="14" t="s">
        <v>71</v>
      </c>
      <c r="C2" s="14" t="s">
        <v>72</v>
      </c>
      <c r="D2" s="17" t="s">
        <v>9</v>
      </c>
      <c r="E2" s="17" t="s">
        <v>3</v>
      </c>
      <c r="F2" s="17" t="s">
        <v>68</v>
      </c>
      <c r="G2" s="10">
        <v>3.25</v>
      </c>
      <c r="H2" s="11"/>
      <c r="I2" s="10">
        <v>2.75</v>
      </c>
      <c r="J2" s="11"/>
      <c r="K2" s="11">
        <v>2.75</v>
      </c>
      <c r="L2" s="11"/>
      <c r="M2" s="12">
        <f t="shared" ref="M2:M26" si="0">G2*6-H2</f>
        <v>19.5</v>
      </c>
      <c r="N2" s="12">
        <f t="shared" ref="N2:N26" si="1">I2*6-J2</f>
        <v>16.5</v>
      </c>
      <c r="O2" s="12">
        <f t="shared" ref="O2:O26" si="2">K2*6-L2</f>
        <v>16.5</v>
      </c>
      <c r="P2" s="12">
        <f t="shared" ref="P2:P26" si="3">SUM(M2:O2)-MIN(M2:O2)</f>
        <v>36</v>
      </c>
      <c r="Q2" s="29">
        <v>1</v>
      </c>
    </row>
    <row r="3" spans="1:17" x14ac:dyDescent="0.25">
      <c r="A3" s="43">
        <v>136</v>
      </c>
      <c r="B3" s="44" t="s">
        <v>18</v>
      </c>
      <c r="C3" s="44" t="s">
        <v>34</v>
      </c>
      <c r="D3" s="45" t="s">
        <v>9</v>
      </c>
      <c r="E3" s="45" t="s">
        <v>3</v>
      </c>
      <c r="F3" s="45" t="s">
        <v>33</v>
      </c>
      <c r="G3" s="46">
        <v>3</v>
      </c>
      <c r="H3" s="47"/>
      <c r="I3" s="46">
        <v>3</v>
      </c>
      <c r="J3" s="47"/>
      <c r="K3" s="47">
        <v>2.75</v>
      </c>
      <c r="L3" s="47"/>
      <c r="M3" s="48">
        <f t="shared" si="0"/>
        <v>18</v>
      </c>
      <c r="N3" s="48">
        <f t="shared" si="1"/>
        <v>18</v>
      </c>
      <c r="O3" s="48">
        <f t="shared" si="2"/>
        <v>16.5</v>
      </c>
      <c r="P3" s="48">
        <f t="shared" si="3"/>
        <v>36</v>
      </c>
      <c r="Q3" s="49">
        <v>2</v>
      </c>
    </row>
    <row r="4" spans="1:17" x14ac:dyDescent="0.25">
      <c r="A4" s="13">
        <v>148</v>
      </c>
      <c r="B4" s="14" t="s">
        <v>79</v>
      </c>
      <c r="C4" s="14" t="s">
        <v>80</v>
      </c>
      <c r="D4" s="17" t="s">
        <v>9</v>
      </c>
      <c r="E4" s="17" t="s">
        <v>3</v>
      </c>
      <c r="F4" s="17" t="s">
        <v>76</v>
      </c>
      <c r="G4" s="10">
        <v>2.75</v>
      </c>
      <c r="H4" s="11"/>
      <c r="I4" s="10">
        <v>2.75</v>
      </c>
      <c r="J4" s="11"/>
      <c r="K4" s="11">
        <v>2.5</v>
      </c>
      <c r="L4" s="11"/>
      <c r="M4" s="12">
        <f t="shared" si="0"/>
        <v>16.5</v>
      </c>
      <c r="N4" s="12">
        <f t="shared" si="1"/>
        <v>16.5</v>
      </c>
      <c r="O4" s="12">
        <f t="shared" si="2"/>
        <v>15</v>
      </c>
      <c r="P4" s="12">
        <f t="shared" si="3"/>
        <v>33</v>
      </c>
      <c r="Q4" s="29">
        <v>3</v>
      </c>
    </row>
    <row r="5" spans="1:17" x14ac:dyDescent="0.25">
      <c r="A5" s="13">
        <v>152</v>
      </c>
      <c r="B5" s="14" t="s">
        <v>52</v>
      </c>
      <c r="C5" s="14" t="s">
        <v>95</v>
      </c>
      <c r="D5" s="17" t="s">
        <v>9</v>
      </c>
      <c r="E5" s="17" t="s">
        <v>3</v>
      </c>
      <c r="F5" s="17" t="s">
        <v>93</v>
      </c>
      <c r="G5" s="10">
        <v>2.5</v>
      </c>
      <c r="H5" s="11"/>
      <c r="I5" s="10">
        <v>2.25</v>
      </c>
      <c r="J5" s="11"/>
      <c r="K5" s="11">
        <v>2.75</v>
      </c>
      <c r="L5" s="11"/>
      <c r="M5" s="12">
        <f t="shared" si="0"/>
        <v>15</v>
      </c>
      <c r="N5" s="12">
        <f t="shared" si="1"/>
        <v>13.5</v>
      </c>
      <c r="O5" s="12">
        <f t="shared" si="2"/>
        <v>16.5</v>
      </c>
      <c r="P5" s="12">
        <f t="shared" si="3"/>
        <v>31.5</v>
      </c>
      <c r="Q5" s="29">
        <v>4</v>
      </c>
    </row>
    <row r="6" spans="1:17" x14ac:dyDescent="0.25">
      <c r="A6" s="13">
        <v>146</v>
      </c>
      <c r="B6" s="14" t="s">
        <v>19</v>
      </c>
      <c r="C6" s="14" t="s">
        <v>73</v>
      </c>
      <c r="D6" s="17" t="s">
        <v>9</v>
      </c>
      <c r="E6" s="17" t="s">
        <v>3</v>
      </c>
      <c r="F6" s="17" t="s">
        <v>68</v>
      </c>
      <c r="G6" s="10">
        <v>2.5</v>
      </c>
      <c r="H6" s="11"/>
      <c r="I6" s="10">
        <v>2.5</v>
      </c>
      <c r="J6" s="11"/>
      <c r="K6" s="11">
        <v>2.5</v>
      </c>
      <c r="L6" s="11"/>
      <c r="M6" s="12">
        <f t="shared" si="0"/>
        <v>15</v>
      </c>
      <c r="N6" s="12">
        <f t="shared" si="1"/>
        <v>15</v>
      </c>
      <c r="O6" s="12">
        <f t="shared" si="2"/>
        <v>15</v>
      </c>
      <c r="P6" s="12">
        <f t="shared" si="3"/>
        <v>30</v>
      </c>
      <c r="Q6" s="29">
        <v>5</v>
      </c>
    </row>
    <row r="7" spans="1:17" x14ac:dyDescent="0.25">
      <c r="A7" s="13">
        <v>151</v>
      </c>
      <c r="B7" s="14" t="s">
        <v>59</v>
      </c>
      <c r="C7" s="14" t="s">
        <v>94</v>
      </c>
      <c r="D7" s="17" t="s">
        <v>9</v>
      </c>
      <c r="E7" s="17" t="s">
        <v>3</v>
      </c>
      <c r="F7" s="17" t="s">
        <v>93</v>
      </c>
      <c r="G7" s="10">
        <v>2.5</v>
      </c>
      <c r="H7" s="11"/>
      <c r="I7" s="10">
        <v>2.5</v>
      </c>
      <c r="J7" s="11"/>
      <c r="K7" s="11">
        <v>2.5</v>
      </c>
      <c r="L7" s="11"/>
      <c r="M7" s="12">
        <f t="shared" si="0"/>
        <v>15</v>
      </c>
      <c r="N7" s="12">
        <f t="shared" si="1"/>
        <v>15</v>
      </c>
      <c r="O7" s="12">
        <f t="shared" si="2"/>
        <v>15</v>
      </c>
      <c r="P7" s="12">
        <f t="shared" si="3"/>
        <v>30</v>
      </c>
      <c r="Q7" s="29">
        <v>5</v>
      </c>
    </row>
    <row r="8" spans="1:17" x14ac:dyDescent="0.25">
      <c r="A8" s="13">
        <v>142</v>
      </c>
      <c r="B8" s="14" t="s">
        <v>59</v>
      </c>
      <c r="C8" s="14" t="s">
        <v>60</v>
      </c>
      <c r="D8" s="17" t="s">
        <v>9</v>
      </c>
      <c r="E8" s="17" t="s">
        <v>3</v>
      </c>
      <c r="F8" s="17" t="s">
        <v>54</v>
      </c>
      <c r="G8" s="10">
        <v>2.5</v>
      </c>
      <c r="H8" s="11"/>
      <c r="I8" s="10">
        <v>2</v>
      </c>
      <c r="J8" s="11"/>
      <c r="K8" s="11">
        <v>2.5</v>
      </c>
      <c r="L8" s="11"/>
      <c r="M8" s="12">
        <f t="shared" si="0"/>
        <v>15</v>
      </c>
      <c r="N8" s="12">
        <f t="shared" si="1"/>
        <v>12</v>
      </c>
      <c r="O8" s="12">
        <f t="shared" si="2"/>
        <v>15</v>
      </c>
      <c r="P8" s="12">
        <f t="shared" si="3"/>
        <v>30</v>
      </c>
      <c r="Q8" s="29">
        <v>7</v>
      </c>
    </row>
    <row r="9" spans="1:17" x14ac:dyDescent="0.25">
      <c r="A9" s="13">
        <v>157</v>
      </c>
      <c r="B9" s="14" t="s">
        <v>111</v>
      </c>
      <c r="C9" s="14" t="s">
        <v>114</v>
      </c>
      <c r="D9" s="17" t="s">
        <v>9</v>
      </c>
      <c r="E9" s="17" t="s">
        <v>3</v>
      </c>
      <c r="F9" s="17" t="s">
        <v>110</v>
      </c>
      <c r="G9" s="10">
        <v>2.25</v>
      </c>
      <c r="H9" s="11"/>
      <c r="I9" s="10">
        <v>2.5</v>
      </c>
      <c r="J9" s="11"/>
      <c r="K9" s="11">
        <v>2.25</v>
      </c>
      <c r="L9" s="11"/>
      <c r="M9" s="12">
        <f t="shared" si="0"/>
        <v>13.5</v>
      </c>
      <c r="N9" s="12">
        <f t="shared" si="1"/>
        <v>15</v>
      </c>
      <c r="O9" s="12">
        <f t="shared" si="2"/>
        <v>13.5</v>
      </c>
      <c r="P9" s="12">
        <f t="shared" si="3"/>
        <v>28.5</v>
      </c>
      <c r="Q9" s="29">
        <v>8</v>
      </c>
    </row>
    <row r="10" spans="1:17" x14ac:dyDescent="0.25">
      <c r="A10" s="13">
        <v>138</v>
      </c>
      <c r="B10" s="14" t="s">
        <v>27</v>
      </c>
      <c r="C10" s="14" t="s">
        <v>41</v>
      </c>
      <c r="D10" s="17" t="s">
        <v>9</v>
      </c>
      <c r="E10" s="17" t="s">
        <v>3</v>
      </c>
      <c r="F10" s="17" t="s">
        <v>42</v>
      </c>
      <c r="G10" s="10">
        <v>2.25</v>
      </c>
      <c r="H10" s="11"/>
      <c r="I10" s="10">
        <v>2</v>
      </c>
      <c r="J10" s="11"/>
      <c r="K10" s="11">
        <v>2.25</v>
      </c>
      <c r="L10" s="11"/>
      <c r="M10" s="12">
        <f t="shared" si="0"/>
        <v>13.5</v>
      </c>
      <c r="N10" s="12">
        <f t="shared" si="1"/>
        <v>12</v>
      </c>
      <c r="O10" s="12">
        <f t="shared" si="2"/>
        <v>13.5</v>
      </c>
      <c r="P10" s="12">
        <f t="shared" si="3"/>
        <v>27</v>
      </c>
      <c r="Q10" s="29">
        <v>9</v>
      </c>
    </row>
    <row r="11" spans="1:17" x14ac:dyDescent="0.25">
      <c r="A11" s="13">
        <v>145</v>
      </c>
      <c r="B11" s="14" t="s">
        <v>16</v>
      </c>
      <c r="C11" s="14" t="s">
        <v>72</v>
      </c>
      <c r="D11" s="17" t="s">
        <v>9</v>
      </c>
      <c r="E11" s="17" t="s">
        <v>3</v>
      </c>
      <c r="F11" s="17" t="s">
        <v>68</v>
      </c>
      <c r="G11" s="10">
        <v>2.5</v>
      </c>
      <c r="H11" s="11"/>
      <c r="I11" s="10">
        <v>2.25</v>
      </c>
      <c r="J11" s="11">
        <v>3</v>
      </c>
      <c r="K11" s="11">
        <v>2</v>
      </c>
      <c r="L11" s="11"/>
      <c r="M11" s="12">
        <f t="shared" si="0"/>
        <v>15</v>
      </c>
      <c r="N11" s="12">
        <f t="shared" si="1"/>
        <v>10.5</v>
      </c>
      <c r="O11" s="12">
        <f t="shared" si="2"/>
        <v>12</v>
      </c>
      <c r="P11" s="12">
        <f t="shared" si="3"/>
        <v>27</v>
      </c>
      <c r="Q11" s="29">
        <v>10</v>
      </c>
    </row>
    <row r="12" spans="1:17" x14ac:dyDescent="0.25">
      <c r="A12" s="13">
        <v>154</v>
      </c>
      <c r="B12" s="14" t="s">
        <v>64</v>
      </c>
      <c r="C12" s="14" t="s">
        <v>103</v>
      </c>
      <c r="D12" s="17" t="s">
        <v>9</v>
      </c>
      <c r="E12" s="17" t="s">
        <v>3</v>
      </c>
      <c r="F12" s="17" t="s">
        <v>97</v>
      </c>
      <c r="G12" s="10">
        <v>2.75</v>
      </c>
      <c r="H12" s="11"/>
      <c r="I12" s="10">
        <v>2.5</v>
      </c>
      <c r="J12" s="11">
        <v>6</v>
      </c>
      <c r="K12" s="11">
        <v>1.75</v>
      </c>
      <c r="L12" s="11"/>
      <c r="M12" s="12">
        <f t="shared" si="0"/>
        <v>16.5</v>
      </c>
      <c r="N12" s="12">
        <f t="shared" si="1"/>
        <v>9</v>
      </c>
      <c r="O12" s="12">
        <f t="shared" si="2"/>
        <v>10.5</v>
      </c>
      <c r="P12" s="12">
        <f t="shared" si="3"/>
        <v>27</v>
      </c>
      <c r="Q12" s="29">
        <v>11</v>
      </c>
    </row>
    <row r="13" spans="1:17" x14ac:dyDescent="0.25">
      <c r="A13" s="13">
        <v>141</v>
      </c>
      <c r="B13" s="14" t="s">
        <v>50</v>
      </c>
      <c r="C13" s="14" t="s">
        <v>51</v>
      </c>
      <c r="D13" s="17" t="s">
        <v>9</v>
      </c>
      <c r="E13" s="17" t="s">
        <v>3</v>
      </c>
      <c r="F13" s="17" t="s">
        <v>42</v>
      </c>
      <c r="G13" s="10">
        <v>2.25</v>
      </c>
      <c r="H13" s="11"/>
      <c r="I13" s="10">
        <v>2</v>
      </c>
      <c r="J13" s="11"/>
      <c r="K13" s="11">
        <v>2</v>
      </c>
      <c r="L13" s="11"/>
      <c r="M13" s="12">
        <f t="shared" si="0"/>
        <v>13.5</v>
      </c>
      <c r="N13" s="12">
        <f t="shared" si="1"/>
        <v>12</v>
      </c>
      <c r="O13" s="12">
        <f t="shared" si="2"/>
        <v>12</v>
      </c>
      <c r="P13" s="12">
        <f t="shared" si="3"/>
        <v>25.5</v>
      </c>
      <c r="Q13" s="29">
        <v>12</v>
      </c>
    </row>
    <row r="14" spans="1:17" x14ac:dyDescent="0.25">
      <c r="A14" s="13">
        <v>155</v>
      </c>
      <c r="B14" s="14" t="s">
        <v>38</v>
      </c>
      <c r="C14" s="14" t="s">
        <v>109</v>
      </c>
      <c r="D14" s="17" t="s">
        <v>9</v>
      </c>
      <c r="E14" s="17" t="s">
        <v>3</v>
      </c>
      <c r="F14" s="17" t="s">
        <v>110</v>
      </c>
      <c r="G14" s="10">
        <v>2.25</v>
      </c>
      <c r="H14" s="11"/>
      <c r="I14" s="10">
        <v>2</v>
      </c>
      <c r="J14" s="11"/>
      <c r="K14" s="11">
        <v>2</v>
      </c>
      <c r="L14" s="11"/>
      <c r="M14" s="12">
        <f t="shared" si="0"/>
        <v>13.5</v>
      </c>
      <c r="N14" s="12">
        <f t="shared" si="1"/>
        <v>12</v>
      </c>
      <c r="O14" s="12">
        <f t="shared" si="2"/>
        <v>12</v>
      </c>
      <c r="P14" s="12">
        <f t="shared" si="3"/>
        <v>25.5</v>
      </c>
      <c r="Q14" s="29">
        <v>13</v>
      </c>
    </row>
    <row r="15" spans="1:17" x14ac:dyDescent="0.25">
      <c r="A15" s="13">
        <v>134</v>
      </c>
      <c r="B15" s="14" t="s">
        <v>27</v>
      </c>
      <c r="C15" s="14" t="s">
        <v>28</v>
      </c>
      <c r="D15" s="17" t="s">
        <v>9</v>
      </c>
      <c r="E15" s="17" t="s">
        <v>3</v>
      </c>
      <c r="F15" s="17" t="s">
        <v>26</v>
      </c>
      <c r="G15" s="10">
        <v>2.25</v>
      </c>
      <c r="H15" s="11"/>
      <c r="I15" s="10">
        <v>1.75</v>
      </c>
      <c r="J15" s="11"/>
      <c r="K15" s="11">
        <v>1.75</v>
      </c>
      <c r="L15" s="11"/>
      <c r="M15" s="12">
        <f t="shared" si="0"/>
        <v>13.5</v>
      </c>
      <c r="N15" s="12">
        <f t="shared" si="1"/>
        <v>10.5</v>
      </c>
      <c r="O15" s="12">
        <f t="shared" si="2"/>
        <v>10.5</v>
      </c>
      <c r="P15" s="12">
        <f t="shared" si="3"/>
        <v>24</v>
      </c>
      <c r="Q15" s="29">
        <v>14</v>
      </c>
    </row>
    <row r="16" spans="1:17" x14ac:dyDescent="0.25">
      <c r="A16" s="13">
        <v>153</v>
      </c>
      <c r="B16" s="14" t="s">
        <v>71</v>
      </c>
      <c r="C16" s="14" t="s">
        <v>100</v>
      </c>
      <c r="D16" s="17" t="s">
        <v>9</v>
      </c>
      <c r="E16" s="17" t="s">
        <v>3</v>
      </c>
      <c r="F16" s="17" t="s">
        <v>97</v>
      </c>
      <c r="G16" s="10">
        <v>2.25</v>
      </c>
      <c r="H16" s="11">
        <v>3</v>
      </c>
      <c r="I16" s="10">
        <v>2</v>
      </c>
      <c r="J16" s="11"/>
      <c r="K16" s="11">
        <v>2</v>
      </c>
      <c r="L16" s="11"/>
      <c r="M16" s="12">
        <f t="shared" si="0"/>
        <v>10.5</v>
      </c>
      <c r="N16" s="12">
        <f t="shared" si="1"/>
        <v>12</v>
      </c>
      <c r="O16" s="12">
        <f t="shared" si="2"/>
        <v>12</v>
      </c>
      <c r="P16" s="12">
        <f t="shared" si="3"/>
        <v>24</v>
      </c>
      <c r="Q16" s="29">
        <v>15</v>
      </c>
    </row>
    <row r="17" spans="1:17" x14ac:dyDescent="0.25">
      <c r="A17" s="13">
        <v>133</v>
      </c>
      <c r="B17" s="14" t="s">
        <v>7</v>
      </c>
      <c r="C17" s="14" t="s">
        <v>8</v>
      </c>
      <c r="D17" s="17" t="s">
        <v>9</v>
      </c>
      <c r="E17" s="17" t="s">
        <v>3</v>
      </c>
      <c r="F17" s="17" t="s">
        <v>4</v>
      </c>
      <c r="G17" s="10">
        <v>2</v>
      </c>
      <c r="H17" s="11"/>
      <c r="I17" s="10">
        <v>1.75</v>
      </c>
      <c r="J17" s="11"/>
      <c r="K17" s="11">
        <v>1.75</v>
      </c>
      <c r="L17" s="11"/>
      <c r="M17" s="12">
        <f t="shared" si="0"/>
        <v>12</v>
      </c>
      <c r="N17" s="12">
        <f t="shared" si="1"/>
        <v>10.5</v>
      </c>
      <c r="O17" s="12">
        <f t="shared" si="2"/>
        <v>10.5</v>
      </c>
      <c r="P17" s="12">
        <f t="shared" si="3"/>
        <v>22.5</v>
      </c>
      <c r="Q17" s="29">
        <v>16</v>
      </c>
    </row>
    <row r="18" spans="1:17" x14ac:dyDescent="0.25">
      <c r="A18" s="13">
        <v>147</v>
      </c>
      <c r="B18" s="14" t="s">
        <v>74</v>
      </c>
      <c r="C18" s="14" t="s">
        <v>75</v>
      </c>
      <c r="D18" s="17" t="s">
        <v>9</v>
      </c>
      <c r="E18" s="17" t="s">
        <v>3</v>
      </c>
      <c r="F18" s="17" t="s">
        <v>76</v>
      </c>
      <c r="G18" s="10">
        <v>0.75</v>
      </c>
      <c r="H18" s="11"/>
      <c r="I18" s="10">
        <v>1.5</v>
      </c>
      <c r="J18" s="11">
        <v>6</v>
      </c>
      <c r="K18" s="11">
        <v>1.75</v>
      </c>
      <c r="L18" s="11"/>
      <c r="M18" s="12">
        <f t="shared" si="0"/>
        <v>4.5</v>
      </c>
      <c r="N18" s="12">
        <f t="shared" si="1"/>
        <v>3</v>
      </c>
      <c r="O18" s="12">
        <f t="shared" si="2"/>
        <v>10.5</v>
      </c>
      <c r="P18" s="12">
        <f t="shared" si="3"/>
        <v>15</v>
      </c>
      <c r="Q18" s="29">
        <v>17</v>
      </c>
    </row>
    <row r="19" spans="1:17" x14ac:dyDescent="0.25">
      <c r="A19" s="13">
        <v>135</v>
      </c>
      <c r="B19" s="14" t="s">
        <v>31</v>
      </c>
      <c r="C19" s="14" t="s">
        <v>32</v>
      </c>
      <c r="D19" s="17" t="s">
        <v>9</v>
      </c>
      <c r="E19" s="17" t="s">
        <v>3</v>
      </c>
      <c r="F19" s="17" t="s">
        <v>33</v>
      </c>
      <c r="G19" s="10"/>
      <c r="H19" s="11"/>
      <c r="I19" s="10"/>
      <c r="J19" s="11"/>
      <c r="K19" s="11"/>
      <c r="L19" s="11"/>
      <c r="M19" s="12">
        <f t="shared" si="0"/>
        <v>0</v>
      </c>
      <c r="N19" s="12">
        <f t="shared" si="1"/>
        <v>0</v>
      </c>
      <c r="O19" s="12">
        <f t="shared" si="2"/>
        <v>0</v>
      </c>
      <c r="P19" s="12">
        <f t="shared" si="3"/>
        <v>0</v>
      </c>
      <c r="Q19" s="29"/>
    </row>
    <row r="20" spans="1:17" x14ac:dyDescent="0.25">
      <c r="A20" s="13">
        <v>137</v>
      </c>
      <c r="B20" s="14" t="s">
        <v>38</v>
      </c>
      <c r="C20" s="14" t="s">
        <v>39</v>
      </c>
      <c r="D20" s="17" t="s">
        <v>9</v>
      </c>
      <c r="E20" s="17" t="s">
        <v>3</v>
      </c>
      <c r="F20" s="17" t="s">
        <v>37</v>
      </c>
      <c r="G20" s="10"/>
      <c r="H20" s="11"/>
      <c r="I20" s="10"/>
      <c r="J20" s="11"/>
      <c r="K20" s="11"/>
      <c r="L20" s="11"/>
      <c r="M20" s="12">
        <f t="shared" si="0"/>
        <v>0</v>
      </c>
      <c r="N20" s="12">
        <f t="shared" si="1"/>
        <v>0</v>
      </c>
      <c r="O20" s="12">
        <f t="shared" si="2"/>
        <v>0</v>
      </c>
      <c r="P20" s="12">
        <f t="shared" si="3"/>
        <v>0</v>
      </c>
      <c r="Q20" s="29"/>
    </row>
    <row r="21" spans="1:17" x14ac:dyDescent="0.25">
      <c r="A21" s="13">
        <v>139</v>
      </c>
      <c r="B21" s="14" t="s">
        <v>43</v>
      </c>
      <c r="C21" s="14" t="s">
        <v>44</v>
      </c>
      <c r="D21" s="17" t="s">
        <v>9</v>
      </c>
      <c r="E21" s="17" t="s">
        <v>3</v>
      </c>
      <c r="F21" s="17" t="s">
        <v>42</v>
      </c>
      <c r="G21" s="10"/>
      <c r="H21" s="11"/>
      <c r="I21" s="10"/>
      <c r="J21" s="11"/>
      <c r="K21" s="11"/>
      <c r="L21" s="11"/>
      <c r="M21" s="12">
        <f t="shared" si="0"/>
        <v>0</v>
      </c>
      <c r="N21" s="12">
        <f t="shared" si="1"/>
        <v>0</v>
      </c>
      <c r="O21" s="12">
        <f t="shared" si="2"/>
        <v>0</v>
      </c>
      <c r="P21" s="12">
        <f t="shared" si="3"/>
        <v>0</v>
      </c>
      <c r="Q21" s="29"/>
    </row>
    <row r="22" spans="1:17" x14ac:dyDescent="0.25">
      <c r="A22" s="13">
        <v>140</v>
      </c>
      <c r="B22" s="14" t="s">
        <v>31</v>
      </c>
      <c r="C22" s="14" t="s">
        <v>45</v>
      </c>
      <c r="D22" s="17" t="s">
        <v>9</v>
      </c>
      <c r="E22" s="17" t="s">
        <v>3</v>
      </c>
      <c r="F22" s="17" t="s">
        <v>42</v>
      </c>
      <c r="G22" s="10"/>
      <c r="H22" s="11"/>
      <c r="I22" s="10"/>
      <c r="J22" s="11"/>
      <c r="K22" s="11"/>
      <c r="L22" s="11"/>
      <c r="M22" s="12">
        <f t="shared" si="0"/>
        <v>0</v>
      </c>
      <c r="N22" s="12">
        <f t="shared" si="1"/>
        <v>0</v>
      </c>
      <c r="O22" s="12">
        <f t="shared" si="2"/>
        <v>0</v>
      </c>
      <c r="P22" s="12">
        <f t="shared" si="3"/>
        <v>0</v>
      </c>
      <c r="Q22" s="29"/>
    </row>
    <row r="23" spans="1:17" x14ac:dyDescent="0.25">
      <c r="A23" s="13">
        <v>143</v>
      </c>
      <c r="B23" s="14" t="s">
        <v>69</v>
      </c>
      <c r="C23" s="14" t="s">
        <v>70</v>
      </c>
      <c r="D23" s="17" t="s">
        <v>9</v>
      </c>
      <c r="E23" s="17" t="s">
        <v>3</v>
      </c>
      <c r="F23" s="17" t="s">
        <v>68</v>
      </c>
      <c r="G23" s="10"/>
      <c r="H23" s="11"/>
      <c r="I23" s="10"/>
      <c r="J23" s="11"/>
      <c r="K23" s="11"/>
      <c r="L23" s="11"/>
      <c r="M23" s="12">
        <f t="shared" si="0"/>
        <v>0</v>
      </c>
      <c r="N23" s="12">
        <f t="shared" si="1"/>
        <v>0</v>
      </c>
      <c r="O23" s="12">
        <f t="shared" si="2"/>
        <v>0</v>
      </c>
      <c r="P23" s="12">
        <f t="shared" si="3"/>
        <v>0</v>
      </c>
      <c r="Q23" s="29"/>
    </row>
    <row r="24" spans="1:17" x14ac:dyDescent="0.25">
      <c r="A24" s="13">
        <v>149</v>
      </c>
      <c r="B24" s="14" t="s">
        <v>83</v>
      </c>
      <c r="C24" s="14" t="s">
        <v>84</v>
      </c>
      <c r="D24" s="17" t="s">
        <v>9</v>
      </c>
      <c r="E24" s="17" t="s">
        <v>3</v>
      </c>
      <c r="F24" s="17" t="s">
        <v>76</v>
      </c>
      <c r="G24" s="10"/>
      <c r="H24" s="11"/>
      <c r="I24" s="10"/>
      <c r="J24" s="11"/>
      <c r="K24" s="11"/>
      <c r="L24" s="11"/>
      <c r="M24" s="12">
        <f t="shared" si="0"/>
        <v>0</v>
      </c>
      <c r="N24" s="12">
        <f t="shared" si="1"/>
        <v>0</v>
      </c>
      <c r="O24" s="12">
        <f t="shared" si="2"/>
        <v>0</v>
      </c>
      <c r="P24" s="12">
        <f t="shared" si="3"/>
        <v>0</v>
      </c>
      <c r="Q24" s="29"/>
    </row>
    <row r="25" spans="1:17" x14ac:dyDescent="0.25">
      <c r="A25" s="13">
        <v>150</v>
      </c>
      <c r="B25" s="14" t="s">
        <v>55</v>
      </c>
      <c r="C25" s="14" t="s">
        <v>88</v>
      </c>
      <c r="D25" s="17" t="s">
        <v>9</v>
      </c>
      <c r="E25" s="17" t="s">
        <v>3</v>
      </c>
      <c r="F25" s="17" t="s">
        <v>89</v>
      </c>
      <c r="G25" s="10"/>
      <c r="H25" s="11"/>
      <c r="I25" s="10"/>
      <c r="J25" s="11"/>
      <c r="K25" s="11"/>
      <c r="L25" s="11"/>
      <c r="M25" s="12">
        <f t="shared" si="0"/>
        <v>0</v>
      </c>
      <c r="N25" s="12">
        <f t="shared" si="1"/>
        <v>0</v>
      </c>
      <c r="O25" s="12">
        <f t="shared" si="2"/>
        <v>0</v>
      </c>
      <c r="P25" s="12">
        <f t="shared" si="3"/>
        <v>0</v>
      </c>
      <c r="Q25" s="29"/>
    </row>
    <row r="26" spans="1:17" x14ac:dyDescent="0.25">
      <c r="A26" s="13">
        <v>156</v>
      </c>
      <c r="B26" s="14" t="s">
        <v>111</v>
      </c>
      <c r="C26" s="14" t="s">
        <v>112</v>
      </c>
      <c r="D26" s="17" t="s">
        <v>9</v>
      </c>
      <c r="E26" s="17" t="s">
        <v>3</v>
      </c>
      <c r="F26" s="17" t="s">
        <v>110</v>
      </c>
      <c r="G26" s="10"/>
      <c r="H26" s="11"/>
      <c r="I26" s="10"/>
      <c r="J26" s="11"/>
      <c r="K26" s="11"/>
      <c r="L26" s="11"/>
      <c r="M26" s="12">
        <f t="shared" si="0"/>
        <v>0</v>
      </c>
      <c r="N26" s="12">
        <f t="shared" si="1"/>
        <v>0</v>
      </c>
      <c r="O26" s="12">
        <f t="shared" si="2"/>
        <v>0</v>
      </c>
      <c r="P26" s="12">
        <f t="shared" si="3"/>
        <v>0</v>
      </c>
      <c r="Q26" s="29"/>
    </row>
    <row r="27" spans="1:17" x14ac:dyDescent="0.25">
      <c r="B27" s="1"/>
      <c r="C27" s="1"/>
      <c r="D27" s="1"/>
      <c r="E27" s="1"/>
      <c r="F27" s="1"/>
      <c r="G27" s="1"/>
      <c r="I27" s="1"/>
    </row>
    <row r="28" spans="1:17" x14ac:dyDescent="0.25">
      <c r="B28" s="1"/>
      <c r="C28" s="1"/>
      <c r="D28" s="1"/>
      <c r="E28" s="1"/>
      <c r="F28" s="1"/>
      <c r="G28" s="1"/>
      <c r="I28" s="1"/>
    </row>
    <row r="29" spans="1:17" x14ac:dyDescent="0.25">
      <c r="B29" s="1"/>
      <c r="C29" s="1"/>
      <c r="D29" s="1"/>
      <c r="E29" s="1"/>
      <c r="F29" s="1"/>
      <c r="G29" s="1"/>
      <c r="I29" s="1"/>
    </row>
    <row r="30" spans="1:17" x14ac:dyDescent="0.25">
      <c r="B30" s="1"/>
      <c r="C30" s="1"/>
      <c r="D30" s="1"/>
      <c r="E30" s="1"/>
      <c r="F30" s="1"/>
      <c r="G30" s="1"/>
      <c r="I30" s="1"/>
    </row>
    <row r="31" spans="1:17" x14ac:dyDescent="0.25">
      <c r="B31" s="1"/>
      <c r="C31" s="1"/>
      <c r="D31" s="1"/>
      <c r="E31" s="1"/>
      <c r="F31" s="1"/>
      <c r="G31" s="1"/>
      <c r="I31" s="1"/>
    </row>
    <row r="32" spans="1:17" x14ac:dyDescent="0.25">
      <c r="B32" s="1"/>
      <c r="C32" s="1"/>
      <c r="D32" s="1"/>
      <c r="E32" s="1"/>
      <c r="F32" s="1"/>
      <c r="G32" s="1"/>
      <c r="I32" s="1"/>
    </row>
    <row r="33" spans="2:9" x14ac:dyDescent="0.25">
      <c r="B33" s="1"/>
      <c r="C33" s="1"/>
      <c r="D33" s="1"/>
      <c r="E33" s="1"/>
      <c r="F33" s="1"/>
      <c r="G33" s="1"/>
      <c r="I33" s="1"/>
    </row>
    <row r="34" spans="2:9" x14ac:dyDescent="0.25">
      <c r="B34" s="1"/>
      <c r="C34" s="1"/>
      <c r="D34" s="1"/>
      <c r="E34" s="1"/>
      <c r="F34" s="1"/>
      <c r="G34" s="1"/>
      <c r="I34" s="1"/>
    </row>
    <row r="35" spans="2:9" x14ac:dyDescent="0.25">
      <c r="B35" s="1"/>
      <c r="C35" s="1"/>
      <c r="D35" s="1"/>
      <c r="E35" s="1"/>
      <c r="F35" s="1"/>
      <c r="G35" s="1"/>
      <c r="I35" s="1"/>
    </row>
    <row r="36" spans="2:9" x14ac:dyDescent="0.25">
      <c r="B36" s="1"/>
      <c r="C36" s="1"/>
      <c r="D36" s="1"/>
      <c r="E36" s="1"/>
      <c r="F36" s="1"/>
      <c r="G36" s="1"/>
      <c r="I36" s="1"/>
    </row>
    <row r="37" spans="2:9" x14ac:dyDescent="0.25">
      <c r="B37" s="1"/>
      <c r="C37" s="1"/>
      <c r="D37" s="1"/>
      <c r="E37" s="1"/>
      <c r="F37" s="1"/>
      <c r="G37" s="1"/>
      <c r="I37" s="1"/>
    </row>
    <row r="38" spans="2:9" x14ac:dyDescent="0.25">
      <c r="B38" s="1"/>
      <c r="C38" s="1"/>
      <c r="D38" s="1"/>
      <c r="E38" s="1"/>
      <c r="F38" s="1"/>
      <c r="G38" s="1"/>
      <c r="I38" s="1"/>
    </row>
    <row r="39" spans="2:9" x14ac:dyDescent="0.25">
      <c r="B39" s="1"/>
      <c r="C39" s="1"/>
      <c r="D39" s="1"/>
      <c r="E39" s="1"/>
      <c r="F39" s="1"/>
      <c r="G39" s="1"/>
      <c r="I39" s="1"/>
    </row>
    <row r="40" spans="2:9" x14ac:dyDescent="0.25">
      <c r="B40" s="1"/>
      <c r="C40" s="1"/>
      <c r="D40" s="1"/>
      <c r="E40" s="1"/>
      <c r="F40" s="1"/>
      <c r="G40" s="1"/>
      <c r="I40" s="1"/>
    </row>
    <row r="41" spans="2:9" x14ac:dyDescent="0.25">
      <c r="B41" s="1"/>
      <c r="C41" s="1"/>
      <c r="D41" s="1"/>
      <c r="E41" s="1"/>
      <c r="F41" s="1"/>
      <c r="G41" s="1"/>
      <c r="I41" s="1"/>
    </row>
    <row r="42" spans="2:9" x14ac:dyDescent="0.25">
      <c r="B42" s="1"/>
      <c r="C42" s="1"/>
      <c r="D42" s="1"/>
      <c r="E42" s="1"/>
      <c r="F42" s="1"/>
      <c r="G42" s="1"/>
      <c r="I42" s="1"/>
    </row>
    <row r="43" spans="2:9" x14ac:dyDescent="0.25">
      <c r="B43" s="1"/>
      <c r="C43" s="1"/>
      <c r="D43" s="1"/>
      <c r="E43" s="1"/>
      <c r="F43" s="1"/>
      <c r="G43" s="1"/>
      <c r="I43" s="1"/>
    </row>
    <row r="44" spans="2:9" x14ac:dyDescent="0.25">
      <c r="B44" s="1"/>
      <c r="C44" s="1"/>
      <c r="D44" s="1"/>
      <c r="E44" s="1"/>
      <c r="F44" s="1"/>
      <c r="G44" s="1"/>
      <c r="I44" s="1"/>
    </row>
    <row r="45" spans="2:9" x14ac:dyDescent="0.25">
      <c r="B45" s="1"/>
      <c r="C45" s="1"/>
      <c r="D45" s="1"/>
      <c r="E45" s="1"/>
      <c r="F45" s="1"/>
      <c r="G45" s="1"/>
      <c r="I45" s="1"/>
    </row>
    <row r="46" spans="2:9" x14ac:dyDescent="0.25">
      <c r="B46" s="1"/>
      <c r="C46" s="1"/>
      <c r="D46" s="1"/>
      <c r="E46" s="1"/>
      <c r="F46" s="1"/>
      <c r="G46" s="1"/>
      <c r="I46" s="1"/>
    </row>
    <row r="47" spans="2:9" x14ac:dyDescent="0.25">
      <c r="B47" s="1"/>
      <c r="C47" s="1"/>
      <c r="D47" s="1"/>
      <c r="E47" s="1"/>
      <c r="F47" s="1"/>
      <c r="G47" s="1"/>
      <c r="I47" s="1"/>
    </row>
    <row r="48" spans="2:9" x14ac:dyDescent="0.25">
      <c r="B48" s="1"/>
      <c r="C48" s="1"/>
      <c r="D48" s="1"/>
      <c r="E48" s="1"/>
      <c r="F48" s="1"/>
      <c r="G48" s="1"/>
      <c r="I48" s="1"/>
    </row>
    <row r="49" spans="2:9" x14ac:dyDescent="0.25">
      <c r="B49" s="1"/>
      <c r="C49" s="1"/>
      <c r="D49" s="1"/>
      <c r="E49" s="1"/>
      <c r="F49" s="1"/>
      <c r="G49" s="1"/>
      <c r="I49" s="1"/>
    </row>
    <row r="50" spans="2:9" x14ac:dyDescent="0.25">
      <c r="B50" s="1"/>
      <c r="C50" s="1"/>
      <c r="D50" s="1"/>
      <c r="E50" s="1"/>
      <c r="F50" s="1"/>
      <c r="G50" s="1"/>
      <c r="I50" s="1"/>
    </row>
    <row r="51" spans="2:9" x14ac:dyDescent="0.25">
      <c r="B51" s="1"/>
      <c r="C51" s="1"/>
      <c r="D51" s="1"/>
      <c r="E51" s="1"/>
      <c r="F51" s="1"/>
      <c r="G51" s="1"/>
      <c r="I51" s="1"/>
    </row>
    <row r="52" spans="2:9" x14ac:dyDescent="0.25">
      <c r="B52" s="1"/>
      <c r="C52" s="1"/>
      <c r="D52" s="1"/>
      <c r="E52" s="1"/>
      <c r="F52" s="1"/>
      <c r="G52" s="1"/>
      <c r="I52" s="1"/>
    </row>
    <row r="53" spans="2:9" x14ac:dyDescent="0.25">
      <c r="B53" s="1"/>
      <c r="C53" s="1"/>
      <c r="D53" s="1"/>
      <c r="E53" s="1"/>
      <c r="F53" s="1"/>
      <c r="G53" s="1"/>
      <c r="I53" s="1"/>
    </row>
    <row r="54" spans="2:9" x14ac:dyDescent="0.25">
      <c r="B54" s="1"/>
      <c r="C54" s="1"/>
      <c r="D54" s="1"/>
      <c r="E54" s="1"/>
      <c r="F54" s="1"/>
      <c r="G54" s="1"/>
      <c r="I54" s="1"/>
    </row>
    <row r="55" spans="2:9" x14ac:dyDescent="0.25">
      <c r="B55" s="1"/>
      <c r="C55" s="1"/>
      <c r="D55" s="1"/>
      <c r="E55" s="1"/>
      <c r="F55" s="1"/>
      <c r="G55" s="1"/>
      <c r="I55" s="1"/>
    </row>
    <row r="56" spans="2:9" x14ac:dyDescent="0.25">
      <c r="B56" s="1"/>
      <c r="C56" s="1"/>
      <c r="D56" s="1"/>
      <c r="E56" s="1"/>
      <c r="F56" s="1"/>
      <c r="G56" s="1"/>
      <c r="I56" s="1"/>
    </row>
    <row r="57" spans="2:9" x14ac:dyDescent="0.25">
      <c r="B57" s="1"/>
      <c r="C57" s="1"/>
      <c r="D57" s="1"/>
      <c r="E57" s="1"/>
      <c r="F57" s="1"/>
      <c r="G57" s="1"/>
      <c r="I57" s="1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F21" sqref="F21"/>
    </sheetView>
  </sheetViews>
  <sheetFormatPr defaultRowHeight="15" x14ac:dyDescent="0.25"/>
  <cols>
    <col min="1" max="1" width="15" style="8" bestFit="1" customWidth="1"/>
    <col min="3" max="3" width="9.5703125" bestFit="1" customWidth="1"/>
    <col min="4" max="4" width="7.140625" customWidth="1"/>
    <col min="5" max="5" width="6.140625" customWidth="1"/>
    <col min="6" max="6" width="51.42578125" customWidth="1"/>
    <col min="7" max="8" width="9.140625" customWidth="1"/>
    <col min="9" max="9" width="7.7109375" customWidth="1"/>
    <col min="10" max="10" width="9.28515625" customWidth="1"/>
    <col min="11" max="11" width="7.85546875" customWidth="1"/>
    <col min="12" max="12" width="9" customWidth="1"/>
    <col min="13" max="13" width="8.7109375" bestFit="1" customWidth="1"/>
    <col min="14" max="14" width="8.28515625" bestFit="1" customWidth="1"/>
    <col min="15" max="15" width="8.7109375" bestFit="1" customWidth="1"/>
    <col min="16" max="16" width="14" bestFit="1" customWidth="1"/>
    <col min="17" max="17" width="11" customWidth="1"/>
  </cols>
  <sheetData>
    <row r="1" spans="1:17" s="5" customFormat="1" ht="15.75" x14ac:dyDescent="0.25">
      <c r="A1" s="3" t="s">
        <v>124</v>
      </c>
      <c r="B1" s="4" t="s">
        <v>125</v>
      </c>
      <c r="C1" s="5" t="s">
        <v>126</v>
      </c>
      <c r="D1" s="5" t="s">
        <v>127</v>
      </c>
      <c r="E1" s="5" t="s">
        <v>128</v>
      </c>
      <c r="F1" s="5" t="s">
        <v>129</v>
      </c>
      <c r="G1" s="5" t="s">
        <v>134</v>
      </c>
      <c r="H1" s="5" t="s">
        <v>137</v>
      </c>
      <c r="I1" s="5" t="s">
        <v>135</v>
      </c>
      <c r="J1" s="5" t="s">
        <v>138</v>
      </c>
      <c r="K1" s="5" t="s">
        <v>136</v>
      </c>
      <c r="L1" s="5" t="s">
        <v>139</v>
      </c>
      <c r="M1" s="5" t="s">
        <v>140</v>
      </c>
      <c r="N1" s="5" t="s">
        <v>141</v>
      </c>
      <c r="O1" s="5" t="s">
        <v>142</v>
      </c>
      <c r="P1" s="5" t="s">
        <v>143</v>
      </c>
      <c r="Q1" s="5" t="s">
        <v>212</v>
      </c>
    </row>
    <row r="2" spans="1:17" x14ac:dyDescent="0.25">
      <c r="A2" s="13">
        <v>160</v>
      </c>
      <c r="B2" s="14" t="s">
        <v>18</v>
      </c>
      <c r="C2" s="14" t="s">
        <v>17</v>
      </c>
      <c r="D2" s="17" t="s">
        <v>2</v>
      </c>
      <c r="E2" s="17" t="s">
        <v>3</v>
      </c>
      <c r="F2" s="17" t="s">
        <v>15</v>
      </c>
      <c r="G2" s="10">
        <v>3.5</v>
      </c>
      <c r="H2" s="11"/>
      <c r="I2" s="10">
        <v>3.25</v>
      </c>
      <c r="J2" s="11"/>
      <c r="K2" s="11">
        <v>3</v>
      </c>
      <c r="L2" s="11"/>
      <c r="M2" s="12">
        <f t="shared" ref="M2:M14" si="0">G2*6-H2</f>
        <v>21</v>
      </c>
      <c r="N2" s="12">
        <f t="shared" ref="N2:N14" si="1">I2*6-J2</f>
        <v>19.5</v>
      </c>
      <c r="O2" s="12">
        <f t="shared" ref="O2:O14" si="2">K2*6-L2</f>
        <v>18</v>
      </c>
      <c r="P2" s="12">
        <f t="shared" ref="P2:P14" si="3">SUM(M2:O2)-MIN(M2:O2)</f>
        <v>40.5</v>
      </c>
      <c r="Q2" s="29">
        <v>1</v>
      </c>
    </row>
    <row r="3" spans="1:17" x14ac:dyDescent="0.25">
      <c r="A3" s="13">
        <v>159</v>
      </c>
      <c r="B3" s="14" t="s">
        <v>5</v>
      </c>
      <c r="C3" s="14" t="s">
        <v>6</v>
      </c>
      <c r="D3" s="17" t="s">
        <v>2</v>
      </c>
      <c r="E3" s="17" t="s">
        <v>3</v>
      </c>
      <c r="F3" s="17" t="s">
        <v>4</v>
      </c>
      <c r="G3" s="10">
        <v>3.5</v>
      </c>
      <c r="H3" s="11"/>
      <c r="I3" s="10">
        <v>3</v>
      </c>
      <c r="J3" s="11"/>
      <c r="K3" s="11">
        <v>3</v>
      </c>
      <c r="L3" s="11"/>
      <c r="M3" s="12">
        <f t="shared" si="0"/>
        <v>21</v>
      </c>
      <c r="N3" s="12">
        <f t="shared" si="1"/>
        <v>18</v>
      </c>
      <c r="O3" s="12">
        <f t="shared" si="2"/>
        <v>18</v>
      </c>
      <c r="P3" s="12">
        <f t="shared" si="3"/>
        <v>39</v>
      </c>
      <c r="Q3" s="29">
        <v>2</v>
      </c>
    </row>
    <row r="4" spans="1:17" x14ac:dyDescent="0.25">
      <c r="A4" s="13">
        <v>168</v>
      </c>
      <c r="B4" s="14" t="s">
        <v>98</v>
      </c>
      <c r="C4" s="14" t="s">
        <v>99</v>
      </c>
      <c r="D4" s="17" t="s">
        <v>2</v>
      </c>
      <c r="E4" s="17" t="s">
        <v>3</v>
      </c>
      <c r="F4" s="17" t="s">
        <v>97</v>
      </c>
      <c r="G4" s="10">
        <v>3.25</v>
      </c>
      <c r="H4" s="11"/>
      <c r="I4" s="10">
        <v>2.75</v>
      </c>
      <c r="J4" s="11"/>
      <c r="K4" s="11">
        <v>3.25</v>
      </c>
      <c r="L4" s="11"/>
      <c r="M4" s="12">
        <f t="shared" si="0"/>
        <v>19.5</v>
      </c>
      <c r="N4" s="12">
        <f t="shared" si="1"/>
        <v>16.5</v>
      </c>
      <c r="O4" s="12">
        <f t="shared" si="2"/>
        <v>19.5</v>
      </c>
      <c r="P4" s="12">
        <f t="shared" si="3"/>
        <v>39</v>
      </c>
      <c r="Q4" s="29">
        <v>3</v>
      </c>
    </row>
    <row r="5" spans="1:17" x14ac:dyDescent="0.25">
      <c r="A5" s="13">
        <v>162</v>
      </c>
      <c r="B5" s="14" t="s">
        <v>40</v>
      </c>
      <c r="C5" s="14" t="s">
        <v>39</v>
      </c>
      <c r="D5" s="17" t="s">
        <v>2</v>
      </c>
      <c r="E5" s="17" t="s">
        <v>3</v>
      </c>
      <c r="F5" s="17" t="s">
        <v>37</v>
      </c>
      <c r="G5" s="10">
        <v>3.25</v>
      </c>
      <c r="H5" s="11"/>
      <c r="I5" s="10">
        <v>3</v>
      </c>
      <c r="J5" s="11"/>
      <c r="K5" s="11">
        <v>2.75</v>
      </c>
      <c r="L5" s="11"/>
      <c r="M5" s="12">
        <f t="shared" si="0"/>
        <v>19.5</v>
      </c>
      <c r="N5" s="12">
        <f t="shared" si="1"/>
        <v>18</v>
      </c>
      <c r="O5" s="12">
        <f t="shared" si="2"/>
        <v>16.5</v>
      </c>
      <c r="P5" s="12">
        <f t="shared" si="3"/>
        <v>37.5</v>
      </c>
      <c r="Q5" s="29">
        <v>4</v>
      </c>
    </row>
    <row r="6" spans="1:17" x14ac:dyDescent="0.25">
      <c r="A6" s="13">
        <v>161</v>
      </c>
      <c r="B6" s="14" t="s">
        <v>29</v>
      </c>
      <c r="C6" s="14" t="s">
        <v>30</v>
      </c>
      <c r="D6" s="17" t="s">
        <v>2</v>
      </c>
      <c r="E6" s="17" t="s">
        <v>3</v>
      </c>
      <c r="F6" s="17" t="s">
        <v>26</v>
      </c>
      <c r="G6" s="10">
        <v>3</v>
      </c>
      <c r="H6" s="11"/>
      <c r="I6" s="10">
        <v>3</v>
      </c>
      <c r="J6" s="11"/>
      <c r="K6" s="11">
        <v>2.75</v>
      </c>
      <c r="L6" s="11"/>
      <c r="M6" s="12">
        <f t="shared" si="0"/>
        <v>18</v>
      </c>
      <c r="N6" s="12">
        <f t="shared" si="1"/>
        <v>18</v>
      </c>
      <c r="O6" s="12">
        <f t="shared" si="2"/>
        <v>16.5</v>
      </c>
      <c r="P6" s="12">
        <f t="shared" si="3"/>
        <v>36</v>
      </c>
      <c r="Q6" s="29">
        <v>5</v>
      </c>
    </row>
    <row r="7" spans="1:17" x14ac:dyDescent="0.25">
      <c r="A7" s="13">
        <v>164</v>
      </c>
      <c r="B7" s="14" t="s">
        <v>77</v>
      </c>
      <c r="C7" s="14" t="s">
        <v>78</v>
      </c>
      <c r="D7" s="17" t="s">
        <v>2</v>
      </c>
      <c r="E7" s="17" t="s">
        <v>3</v>
      </c>
      <c r="F7" s="17" t="s">
        <v>76</v>
      </c>
      <c r="G7" s="10">
        <v>2.75</v>
      </c>
      <c r="H7" s="11"/>
      <c r="I7" s="10">
        <v>2.75</v>
      </c>
      <c r="J7" s="11"/>
      <c r="K7" s="11">
        <v>2.75</v>
      </c>
      <c r="L7" s="11"/>
      <c r="M7" s="12">
        <f t="shared" si="0"/>
        <v>16.5</v>
      </c>
      <c r="N7" s="12">
        <f t="shared" si="1"/>
        <v>16.5</v>
      </c>
      <c r="O7" s="12">
        <f t="shared" si="2"/>
        <v>16.5</v>
      </c>
      <c r="P7" s="12">
        <f t="shared" si="3"/>
        <v>33</v>
      </c>
      <c r="Q7" s="29">
        <v>6</v>
      </c>
    </row>
    <row r="8" spans="1:17" x14ac:dyDescent="0.25">
      <c r="A8" s="13">
        <v>167</v>
      </c>
      <c r="B8" s="14" t="s">
        <v>64</v>
      </c>
      <c r="C8" s="14" t="s">
        <v>92</v>
      </c>
      <c r="D8" s="17" t="s">
        <v>2</v>
      </c>
      <c r="E8" s="17" t="s">
        <v>3</v>
      </c>
      <c r="F8" s="17" t="s">
        <v>93</v>
      </c>
      <c r="G8" s="10">
        <v>2.5</v>
      </c>
      <c r="H8" s="11"/>
      <c r="I8" s="10">
        <v>2.5</v>
      </c>
      <c r="J8" s="11"/>
      <c r="K8" s="11">
        <v>3</v>
      </c>
      <c r="L8" s="11"/>
      <c r="M8" s="12">
        <f t="shared" si="0"/>
        <v>15</v>
      </c>
      <c r="N8" s="12">
        <f t="shared" si="1"/>
        <v>15</v>
      </c>
      <c r="O8" s="12">
        <f t="shared" si="2"/>
        <v>18</v>
      </c>
      <c r="P8" s="12">
        <f t="shared" si="3"/>
        <v>33</v>
      </c>
      <c r="Q8" s="29">
        <v>7</v>
      </c>
    </row>
    <row r="9" spans="1:17" x14ac:dyDescent="0.25">
      <c r="A9" s="13">
        <v>170</v>
      </c>
      <c r="B9" s="14" t="s">
        <v>0</v>
      </c>
      <c r="C9" s="14" t="s">
        <v>106</v>
      </c>
      <c r="D9" s="17" t="s">
        <v>2</v>
      </c>
      <c r="E9" s="17" t="s">
        <v>3</v>
      </c>
      <c r="F9" s="17" t="s">
        <v>97</v>
      </c>
      <c r="G9" s="10">
        <v>2.5</v>
      </c>
      <c r="H9" s="11"/>
      <c r="I9" s="10">
        <v>2.75</v>
      </c>
      <c r="J9" s="11"/>
      <c r="K9" s="11">
        <v>2.75</v>
      </c>
      <c r="L9" s="11"/>
      <c r="M9" s="12">
        <f t="shared" si="0"/>
        <v>15</v>
      </c>
      <c r="N9" s="12">
        <f t="shared" si="1"/>
        <v>16.5</v>
      </c>
      <c r="O9" s="12">
        <f t="shared" si="2"/>
        <v>16.5</v>
      </c>
      <c r="P9" s="12">
        <f t="shared" si="3"/>
        <v>33</v>
      </c>
      <c r="Q9" s="29">
        <v>8</v>
      </c>
    </row>
    <row r="10" spans="1:17" x14ac:dyDescent="0.25">
      <c r="A10" s="13">
        <v>166</v>
      </c>
      <c r="B10" s="14" t="s">
        <v>86</v>
      </c>
      <c r="C10" s="14" t="s">
        <v>87</v>
      </c>
      <c r="D10" s="17" t="s">
        <v>2</v>
      </c>
      <c r="E10" s="17" t="s">
        <v>3</v>
      </c>
      <c r="F10" s="17" t="s">
        <v>76</v>
      </c>
      <c r="G10" s="10">
        <v>2.5</v>
      </c>
      <c r="H10" s="11"/>
      <c r="I10" s="10">
        <v>2.5</v>
      </c>
      <c r="J10" s="11"/>
      <c r="K10" s="11">
        <v>2.75</v>
      </c>
      <c r="L10" s="11"/>
      <c r="M10" s="12">
        <f t="shared" si="0"/>
        <v>15</v>
      </c>
      <c r="N10" s="12">
        <f t="shared" si="1"/>
        <v>15</v>
      </c>
      <c r="O10" s="12">
        <f t="shared" si="2"/>
        <v>16.5</v>
      </c>
      <c r="P10" s="12">
        <f t="shared" si="3"/>
        <v>31.5</v>
      </c>
      <c r="Q10" s="29">
        <v>9</v>
      </c>
    </row>
    <row r="11" spans="1:17" x14ac:dyDescent="0.25">
      <c r="A11" s="13">
        <v>169</v>
      </c>
      <c r="B11" s="14" t="s">
        <v>101</v>
      </c>
      <c r="C11" s="14" t="s">
        <v>102</v>
      </c>
      <c r="D11" s="17" t="s">
        <v>2</v>
      </c>
      <c r="E11" s="17" t="s">
        <v>3</v>
      </c>
      <c r="F11" s="17" t="s">
        <v>97</v>
      </c>
      <c r="G11" s="10">
        <v>2.5</v>
      </c>
      <c r="H11" s="11"/>
      <c r="I11" s="10">
        <v>2.75</v>
      </c>
      <c r="J11" s="11"/>
      <c r="K11" s="11">
        <v>2.5</v>
      </c>
      <c r="L11" s="11"/>
      <c r="M11" s="12">
        <f t="shared" si="0"/>
        <v>15</v>
      </c>
      <c r="N11" s="12">
        <f t="shared" si="1"/>
        <v>16.5</v>
      </c>
      <c r="O11" s="12">
        <f t="shared" si="2"/>
        <v>15</v>
      </c>
      <c r="P11" s="12">
        <f t="shared" si="3"/>
        <v>31.5</v>
      </c>
      <c r="Q11" s="29">
        <v>10</v>
      </c>
    </row>
    <row r="12" spans="1:17" x14ac:dyDescent="0.25">
      <c r="A12" s="13">
        <v>163</v>
      </c>
      <c r="B12" s="14" t="s">
        <v>46</v>
      </c>
      <c r="C12" s="14" t="s">
        <v>47</v>
      </c>
      <c r="D12" s="17" t="s">
        <v>2</v>
      </c>
      <c r="E12" s="17" t="s">
        <v>3</v>
      </c>
      <c r="F12" s="17" t="s">
        <v>42</v>
      </c>
      <c r="G12" s="10">
        <v>2</v>
      </c>
      <c r="H12" s="11"/>
      <c r="I12" s="10">
        <v>2</v>
      </c>
      <c r="J12" s="11"/>
      <c r="K12" s="11">
        <v>1.75</v>
      </c>
      <c r="L12" s="11"/>
      <c r="M12" s="12">
        <f t="shared" si="0"/>
        <v>12</v>
      </c>
      <c r="N12" s="12">
        <f t="shared" si="1"/>
        <v>12</v>
      </c>
      <c r="O12" s="12">
        <f t="shared" si="2"/>
        <v>10.5</v>
      </c>
      <c r="P12" s="12">
        <f t="shared" si="3"/>
        <v>24</v>
      </c>
      <c r="Q12" s="29">
        <v>11</v>
      </c>
    </row>
    <row r="13" spans="1:17" x14ac:dyDescent="0.25">
      <c r="A13" s="13">
        <v>158</v>
      </c>
      <c r="B13" s="14" t="s">
        <v>0</v>
      </c>
      <c r="C13" s="14" t="s">
        <v>1</v>
      </c>
      <c r="D13" s="17" t="s">
        <v>2</v>
      </c>
      <c r="E13" s="17" t="s">
        <v>3</v>
      </c>
      <c r="F13" s="17" t="s">
        <v>4</v>
      </c>
      <c r="G13" s="10"/>
      <c r="H13" s="11"/>
      <c r="I13" s="10"/>
      <c r="J13" s="11"/>
      <c r="K13" s="11"/>
      <c r="L13" s="11"/>
      <c r="M13" s="12">
        <f t="shared" si="0"/>
        <v>0</v>
      </c>
      <c r="N13" s="12">
        <f t="shared" si="1"/>
        <v>0</v>
      </c>
      <c r="O13" s="12">
        <f t="shared" si="2"/>
        <v>0</v>
      </c>
      <c r="P13" s="12">
        <f t="shared" si="3"/>
        <v>0</v>
      </c>
      <c r="Q13" s="29"/>
    </row>
    <row r="14" spans="1:17" x14ac:dyDescent="0.25">
      <c r="A14" s="13">
        <v>165</v>
      </c>
      <c r="B14" s="14" t="s">
        <v>81</v>
      </c>
      <c r="C14" s="14" t="s">
        <v>82</v>
      </c>
      <c r="D14" s="17" t="s">
        <v>2</v>
      </c>
      <c r="E14" s="17" t="s">
        <v>3</v>
      </c>
      <c r="F14" s="17" t="s">
        <v>76</v>
      </c>
      <c r="G14" s="10"/>
      <c r="H14" s="11"/>
      <c r="I14" s="10"/>
      <c r="J14" s="11"/>
      <c r="K14" s="11"/>
      <c r="L14" s="11"/>
      <c r="M14" s="12">
        <f t="shared" si="0"/>
        <v>0</v>
      </c>
      <c r="N14" s="12">
        <f t="shared" si="1"/>
        <v>0</v>
      </c>
      <c r="O14" s="12">
        <f t="shared" si="2"/>
        <v>0</v>
      </c>
      <c r="P14" s="12">
        <f t="shared" si="3"/>
        <v>0</v>
      </c>
      <c r="Q14" s="29"/>
    </row>
    <row r="15" spans="1:17" x14ac:dyDescent="0.25">
      <c r="B15" s="1"/>
      <c r="C15" s="1"/>
      <c r="D15" s="1"/>
      <c r="E15" s="1"/>
      <c r="F15" s="1"/>
      <c r="G15" s="1"/>
      <c r="I15" s="1"/>
    </row>
    <row r="16" spans="1:17" x14ac:dyDescent="0.25">
      <c r="B16" s="1"/>
      <c r="C16" s="1"/>
      <c r="D16" s="1"/>
      <c r="E16" s="1"/>
      <c r="F16" s="1"/>
      <c r="G16" s="1"/>
      <c r="I16" s="1"/>
    </row>
    <row r="17" spans="2:9" x14ac:dyDescent="0.25">
      <c r="B17" s="1"/>
      <c r="C17" s="1"/>
      <c r="D17" s="1"/>
      <c r="E17" s="1"/>
      <c r="F17" s="1"/>
      <c r="G17" s="1"/>
      <c r="I17" s="1"/>
    </row>
    <row r="18" spans="2:9" x14ac:dyDescent="0.25">
      <c r="B18" s="1"/>
      <c r="C18" s="1"/>
      <c r="D18" s="1"/>
      <c r="E18" s="1"/>
      <c r="F18" s="1"/>
      <c r="G18" s="1"/>
      <c r="I18" s="1"/>
    </row>
    <row r="19" spans="2:9" x14ac:dyDescent="0.25">
      <c r="B19" s="1"/>
      <c r="C19" s="1"/>
      <c r="D19" s="1"/>
      <c r="E19" s="1"/>
      <c r="F19" s="1"/>
      <c r="G19" s="1"/>
      <c r="I19" s="1"/>
    </row>
    <row r="20" spans="2:9" x14ac:dyDescent="0.25">
      <c r="B20" s="1"/>
      <c r="C20" s="1"/>
      <c r="D20" s="1"/>
      <c r="E20" s="1"/>
      <c r="F20" s="1"/>
      <c r="G20" s="1"/>
      <c r="I20" s="1"/>
    </row>
    <row r="21" spans="2:9" x14ac:dyDescent="0.25">
      <c r="B21" s="1"/>
      <c r="C21" s="1"/>
      <c r="D21" s="1"/>
      <c r="E21" s="1"/>
      <c r="F21" s="1"/>
      <c r="G21" s="1"/>
      <c r="I21" s="1"/>
    </row>
    <row r="22" spans="2:9" x14ac:dyDescent="0.25">
      <c r="B22" s="1"/>
      <c r="C22" s="1"/>
      <c r="D22" s="1"/>
      <c r="E22" s="1"/>
      <c r="F22" s="1"/>
      <c r="G22" s="1"/>
      <c r="I22" s="1"/>
    </row>
    <row r="23" spans="2:9" x14ac:dyDescent="0.25">
      <c r="B23" s="1"/>
      <c r="C23" s="1"/>
      <c r="D23" s="1"/>
      <c r="E23" s="1"/>
      <c r="F23" s="1"/>
      <c r="G23" s="1"/>
      <c r="I23" s="1"/>
    </row>
    <row r="24" spans="2:9" x14ac:dyDescent="0.25">
      <c r="B24" s="1"/>
      <c r="C24" s="1"/>
      <c r="D24" s="1"/>
      <c r="E24" s="1"/>
      <c r="F24" s="1"/>
      <c r="G24" s="1"/>
      <c r="I24" s="1"/>
    </row>
    <row r="25" spans="2:9" x14ac:dyDescent="0.25">
      <c r="B25" s="1"/>
      <c r="C25" s="1"/>
      <c r="D25" s="1"/>
      <c r="E25" s="1"/>
      <c r="F25" s="1"/>
      <c r="G25" s="1"/>
      <c r="I25" s="1"/>
    </row>
    <row r="26" spans="2:9" x14ac:dyDescent="0.25">
      <c r="B26" s="1"/>
      <c r="C26" s="1"/>
      <c r="D26" s="1"/>
      <c r="E26" s="1"/>
      <c r="F26" s="1"/>
      <c r="G26" s="1"/>
      <c r="I26" s="1"/>
    </row>
    <row r="27" spans="2:9" x14ac:dyDescent="0.25">
      <c r="B27" s="1"/>
      <c r="C27" s="1"/>
      <c r="D27" s="1"/>
      <c r="E27" s="1"/>
      <c r="F27" s="1"/>
      <c r="G27" s="1"/>
      <c r="I27" s="1"/>
    </row>
    <row r="28" spans="2:9" x14ac:dyDescent="0.25">
      <c r="B28" s="1"/>
      <c r="C28" s="1"/>
      <c r="D28" s="1"/>
      <c r="E28" s="1"/>
      <c r="F28" s="1"/>
      <c r="G28" s="1"/>
      <c r="I28" s="1"/>
    </row>
    <row r="29" spans="2:9" x14ac:dyDescent="0.25">
      <c r="B29" s="1"/>
      <c r="C29" s="1"/>
      <c r="D29" s="1"/>
      <c r="E29" s="1"/>
      <c r="F29" s="1"/>
      <c r="G29" s="1"/>
      <c r="I29" s="1"/>
    </row>
    <row r="30" spans="2:9" x14ac:dyDescent="0.25">
      <c r="B30" s="1"/>
      <c r="C30" s="1"/>
      <c r="D30" s="1"/>
      <c r="E30" s="1"/>
      <c r="F30" s="1"/>
      <c r="G30" s="1"/>
      <c r="I30" s="1"/>
    </row>
    <row r="31" spans="2:9" x14ac:dyDescent="0.25">
      <c r="B31" s="1"/>
      <c r="C31" s="1"/>
      <c r="D31" s="1"/>
      <c r="E31" s="1"/>
      <c r="F31" s="1"/>
      <c r="G31" s="1"/>
      <c r="I31" s="1"/>
    </row>
  </sheetData>
  <phoneticPr fontId="0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P26" sqref="P26"/>
    </sheetView>
  </sheetViews>
  <sheetFormatPr defaultRowHeight="15" x14ac:dyDescent="0.25"/>
  <cols>
    <col min="1" max="1" width="15" style="8" bestFit="1" customWidth="1"/>
    <col min="2" max="2" width="6.5703125" bestFit="1" customWidth="1"/>
    <col min="3" max="3" width="9.5703125" bestFit="1" customWidth="1"/>
    <col min="4" max="4" width="7.140625" customWidth="1"/>
    <col min="5" max="5" width="6" customWidth="1"/>
    <col min="6" max="6" width="51.140625" customWidth="1"/>
    <col min="7" max="7" width="8.28515625" customWidth="1"/>
    <col min="8" max="8" width="9.140625" customWidth="1"/>
    <col min="9" max="9" width="8.42578125" customWidth="1"/>
    <col min="10" max="10" width="7.7109375" customWidth="1"/>
    <col min="11" max="11" width="9.140625" customWidth="1"/>
    <col min="12" max="12" width="8.85546875" customWidth="1"/>
    <col min="13" max="13" width="8.7109375" bestFit="1" customWidth="1"/>
    <col min="14" max="14" width="8.28515625" bestFit="1" customWidth="1"/>
    <col min="15" max="15" width="8.7109375" bestFit="1" customWidth="1"/>
    <col min="16" max="16" width="14" bestFit="1" customWidth="1"/>
    <col min="17" max="17" width="11.140625" customWidth="1"/>
  </cols>
  <sheetData>
    <row r="1" spans="1:17" s="5" customFormat="1" ht="16.5" thickBot="1" x14ac:dyDescent="0.3">
      <c r="A1" s="3" t="s">
        <v>124</v>
      </c>
      <c r="B1" s="4" t="s">
        <v>125</v>
      </c>
      <c r="C1" s="5" t="s">
        <v>126</v>
      </c>
      <c r="D1" s="5" t="s">
        <v>127</v>
      </c>
      <c r="E1" s="5" t="s">
        <v>128</v>
      </c>
      <c r="F1" s="5" t="s">
        <v>129</v>
      </c>
      <c r="G1" s="5" t="s">
        <v>134</v>
      </c>
      <c r="H1" s="5" t="s">
        <v>137</v>
      </c>
      <c r="I1" s="5" t="s">
        <v>135</v>
      </c>
      <c r="J1" s="5" t="s">
        <v>211</v>
      </c>
      <c r="K1" s="5" t="s">
        <v>136</v>
      </c>
      <c r="L1" s="5" t="s">
        <v>139</v>
      </c>
      <c r="M1" s="5" t="s">
        <v>140</v>
      </c>
      <c r="N1" s="5" t="s">
        <v>141</v>
      </c>
      <c r="O1" s="5" t="s">
        <v>142</v>
      </c>
      <c r="P1" s="5" t="s">
        <v>143</v>
      </c>
      <c r="Q1" s="5" t="s">
        <v>212</v>
      </c>
    </row>
    <row r="2" spans="1:17" x14ac:dyDescent="0.25">
      <c r="A2" s="30">
        <v>181</v>
      </c>
      <c r="B2" s="22" t="s">
        <v>113</v>
      </c>
      <c r="C2" s="22" t="s">
        <v>114</v>
      </c>
      <c r="D2" s="20" t="s">
        <v>23</v>
      </c>
      <c r="E2" s="20" t="s">
        <v>3</v>
      </c>
      <c r="F2" s="20" t="s">
        <v>110</v>
      </c>
      <c r="G2" s="18">
        <v>3</v>
      </c>
      <c r="H2" s="31"/>
      <c r="I2" s="18">
        <v>3.25</v>
      </c>
      <c r="J2" s="31"/>
      <c r="K2" s="31">
        <v>3.25</v>
      </c>
      <c r="L2" s="31"/>
      <c r="M2" s="32">
        <f t="shared" ref="M2:M14" si="0">G2*6-H2</f>
        <v>18</v>
      </c>
      <c r="N2" s="32">
        <f t="shared" ref="N2:N14" si="1">I2*6-J2</f>
        <v>19.5</v>
      </c>
      <c r="O2" s="32">
        <f t="shared" ref="O2:O14" si="2">K2*6-L2</f>
        <v>19.5</v>
      </c>
      <c r="P2" s="33">
        <f t="shared" ref="P2:P14" si="3">SUM(M2:O2)-MIN(M2:O2)</f>
        <v>39</v>
      </c>
      <c r="Q2" s="34">
        <v>1</v>
      </c>
    </row>
    <row r="3" spans="1:17" x14ac:dyDescent="0.25">
      <c r="A3" s="35">
        <v>175</v>
      </c>
      <c r="B3" s="14" t="s">
        <v>66</v>
      </c>
      <c r="C3" s="14" t="s">
        <v>67</v>
      </c>
      <c r="D3" s="17" t="s">
        <v>23</v>
      </c>
      <c r="E3" s="17" t="s">
        <v>3</v>
      </c>
      <c r="F3" s="17" t="s">
        <v>68</v>
      </c>
      <c r="G3" s="10">
        <v>2.75</v>
      </c>
      <c r="H3" s="36"/>
      <c r="I3" s="10">
        <v>3.25</v>
      </c>
      <c r="J3" s="36"/>
      <c r="K3" s="36">
        <v>3.25</v>
      </c>
      <c r="L3" s="36"/>
      <c r="M3" s="37">
        <f t="shared" si="0"/>
        <v>16.5</v>
      </c>
      <c r="N3" s="37">
        <f t="shared" si="1"/>
        <v>19.5</v>
      </c>
      <c r="O3" s="37">
        <f t="shared" si="2"/>
        <v>19.5</v>
      </c>
      <c r="P3" s="38">
        <f t="shared" si="3"/>
        <v>39</v>
      </c>
      <c r="Q3" s="34">
        <v>2</v>
      </c>
    </row>
    <row r="4" spans="1:17" x14ac:dyDescent="0.25">
      <c r="A4" s="35">
        <v>174</v>
      </c>
      <c r="B4" s="14" t="s">
        <v>64</v>
      </c>
      <c r="C4" s="14" t="s">
        <v>65</v>
      </c>
      <c r="D4" s="17" t="s">
        <v>23</v>
      </c>
      <c r="E4" s="17" t="s">
        <v>3</v>
      </c>
      <c r="F4" s="17" t="s">
        <v>54</v>
      </c>
      <c r="G4" s="10">
        <v>3.25</v>
      </c>
      <c r="H4" s="36"/>
      <c r="I4" s="10">
        <v>3</v>
      </c>
      <c r="J4" s="36"/>
      <c r="K4" s="36">
        <v>3</v>
      </c>
      <c r="L4" s="36"/>
      <c r="M4" s="37">
        <f t="shared" si="0"/>
        <v>19.5</v>
      </c>
      <c r="N4" s="37">
        <f t="shared" si="1"/>
        <v>18</v>
      </c>
      <c r="O4" s="37">
        <f t="shared" si="2"/>
        <v>18</v>
      </c>
      <c r="P4" s="38">
        <f t="shared" si="3"/>
        <v>37.5</v>
      </c>
      <c r="Q4" s="34">
        <v>3</v>
      </c>
    </row>
    <row r="5" spans="1:17" x14ac:dyDescent="0.25">
      <c r="A5" s="35">
        <v>180</v>
      </c>
      <c r="B5" s="14" t="s">
        <v>107</v>
      </c>
      <c r="C5" s="14" t="s">
        <v>108</v>
      </c>
      <c r="D5" s="17" t="s">
        <v>23</v>
      </c>
      <c r="E5" s="17" t="s">
        <v>3</v>
      </c>
      <c r="F5" s="17" t="s">
        <v>97</v>
      </c>
      <c r="G5" s="10">
        <v>3</v>
      </c>
      <c r="H5" s="36"/>
      <c r="I5" s="10">
        <v>3.25</v>
      </c>
      <c r="J5" s="36"/>
      <c r="K5" s="36">
        <v>3</v>
      </c>
      <c r="L5" s="36"/>
      <c r="M5" s="37">
        <f t="shared" si="0"/>
        <v>18</v>
      </c>
      <c r="N5" s="37">
        <f t="shared" si="1"/>
        <v>19.5</v>
      </c>
      <c r="O5" s="37">
        <f t="shared" si="2"/>
        <v>18</v>
      </c>
      <c r="P5" s="38">
        <f t="shared" si="3"/>
        <v>37.5</v>
      </c>
      <c r="Q5" s="34">
        <v>3</v>
      </c>
    </row>
    <row r="6" spans="1:17" x14ac:dyDescent="0.25">
      <c r="A6" s="35">
        <v>182</v>
      </c>
      <c r="B6" s="14" t="s">
        <v>115</v>
      </c>
      <c r="C6" s="14" t="s">
        <v>116</v>
      </c>
      <c r="D6" s="17" t="s">
        <v>23</v>
      </c>
      <c r="E6" s="17" t="s">
        <v>3</v>
      </c>
      <c r="F6" s="17" t="s">
        <v>110</v>
      </c>
      <c r="G6" s="10">
        <v>3.25</v>
      </c>
      <c r="H6" s="36"/>
      <c r="I6" s="10">
        <v>3</v>
      </c>
      <c r="J6" s="36"/>
      <c r="K6" s="36">
        <v>3</v>
      </c>
      <c r="L6" s="36"/>
      <c r="M6" s="37">
        <f t="shared" si="0"/>
        <v>19.5</v>
      </c>
      <c r="N6" s="37">
        <f t="shared" si="1"/>
        <v>18</v>
      </c>
      <c r="O6" s="37">
        <f t="shared" si="2"/>
        <v>18</v>
      </c>
      <c r="P6" s="38">
        <f t="shared" si="3"/>
        <v>37.5</v>
      </c>
      <c r="Q6" s="34">
        <v>3</v>
      </c>
    </row>
    <row r="7" spans="1:17" x14ac:dyDescent="0.25">
      <c r="A7" s="35">
        <v>183</v>
      </c>
      <c r="B7" s="14" t="s">
        <v>119</v>
      </c>
      <c r="C7" s="14" t="s">
        <v>120</v>
      </c>
      <c r="D7" s="17" t="s">
        <v>23</v>
      </c>
      <c r="E7" s="17" t="s">
        <v>3</v>
      </c>
      <c r="F7" s="17" t="s">
        <v>110</v>
      </c>
      <c r="G7" s="10">
        <v>2.75</v>
      </c>
      <c r="H7" s="36">
        <v>6</v>
      </c>
      <c r="I7" s="10">
        <v>2.75</v>
      </c>
      <c r="J7" s="36"/>
      <c r="K7" s="36">
        <v>3</v>
      </c>
      <c r="L7" s="36"/>
      <c r="M7" s="37">
        <f t="shared" si="0"/>
        <v>10.5</v>
      </c>
      <c r="N7" s="37">
        <f t="shared" si="1"/>
        <v>16.5</v>
      </c>
      <c r="O7" s="37">
        <f t="shared" si="2"/>
        <v>18</v>
      </c>
      <c r="P7" s="38">
        <f t="shared" si="3"/>
        <v>34.5</v>
      </c>
      <c r="Q7" s="34">
        <v>6</v>
      </c>
    </row>
    <row r="8" spans="1:17" x14ac:dyDescent="0.25">
      <c r="A8" s="35">
        <v>173</v>
      </c>
      <c r="B8" s="14" t="s">
        <v>48</v>
      </c>
      <c r="C8" s="14" t="s">
        <v>49</v>
      </c>
      <c r="D8" s="17" t="s">
        <v>23</v>
      </c>
      <c r="E8" s="17" t="s">
        <v>3</v>
      </c>
      <c r="F8" s="17" t="s">
        <v>42</v>
      </c>
      <c r="G8" s="10">
        <v>3</v>
      </c>
      <c r="H8" s="36"/>
      <c r="I8" s="10">
        <v>2.5</v>
      </c>
      <c r="J8" s="36"/>
      <c r="K8" s="36">
        <v>2.5</v>
      </c>
      <c r="L8" s="36"/>
      <c r="M8" s="37">
        <f t="shared" si="0"/>
        <v>18</v>
      </c>
      <c r="N8" s="37">
        <f t="shared" si="1"/>
        <v>15</v>
      </c>
      <c r="O8" s="37">
        <f t="shared" si="2"/>
        <v>15</v>
      </c>
      <c r="P8" s="38">
        <f t="shared" si="3"/>
        <v>33</v>
      </c>
      <c r="Q8" s="34">
        <v>7</v>
      </c>
    </row>
    <row r="9" spans="1:17" x14ac:dyDescent="0.25">
      <c r="A9" s="35">
        <v>176</v>
      </c>
      <c r="B9" s="14" t="s">
        <v>48</v>
      </c>
      <c r="C9" s="14" t="s">
        <v>85</v>
      </c>
      <c r="D9" s="17" t="s">
        <v>23</v>
      </c>
      <c r="E9" s="17" t="s">
        <v>3</v>
      </c>
      <c r="F9" s="17" t="s">
        <v>76</v>
      </c>
      <c r="G9" s="10">
        <v>2.75</v>
      </c>
      <c r="H9" s="36"/>
      <c r="I9" s="10">
        <v>2.75</v>
      </c>
      <c r="J9" s="36"/>
      <c r="K9" s="36">
        <v>2.5</v>
      </c>
      <c r="L9" s="36"/>
      <c r="M9" s="37">
        <f t="shared" si="0"/>
        <v>16.5</v>
      </c>
      <c r="N9" s="37">
        <f t="shared" si="1"/>
        <v>16.5</v>
      </c>
      <c r="O9" s="37">
        <f t="shared" si="2"/>
        <v>15</v>
      </c>
      <c r="P9" s="38">
        <f t="shared" si="3"/>
        <v>33</v>
      </c>
      <c r="Q9" s="34">
        <v>8</v>
      </c>
    </row>
    <row r="10" spans="1:17" x14ac:dyDescent="0.25">
      <c r="A10" s="35">
        <v>178</v>
      </c>
      <c r="B10" s="14" t="s">
        <v>18</v>
      </c>
      <c r="C10" s="14" t="s">
        <v>96</v>
      </c>
      <c r="D10" s="17" t="s">
        <v>23</v>
      </c>
      <c r="E10" s="17" t="s">
        <v>3</v>
      </c>
      <c r="F10" s="17" t="s">
        <v>97</v>
      </c>
      <c r="G10" s="10">
        <v>2.75</v>
      </c>
      <c r="H10" s="36"/>
      <c r="I10" s="10">
        <v>2.75</v>
      </c>
      <c r="J10" s="36"/>
      <c r="K10" s="36">
        <v>2.75</v>
      </c>
      <c r="L10" s="36"/>
      <c r="M10" s="37">
        <f t="shared" si="0"/>
        <v>16.5</v>
      </c>
      <c r="N10" s="37">
        <f t="shared" si="1"/>
        <v>16.5</v>
      </c>
      <c r="O10" s="37">
        <f t="shared" si="2"/>
        <v>16.5</v>
      </c>
      <c r="P10" s="38">
        <f t="shared" si="3"/>
        <v>33</v>
      </c>
      <c r="Q10" s="34">
        <v>9</v>
      </c>
    </row>
    <row r="11" spans="1:17" x14ac:dyDescent="0.25">
      <c r="A11" s="35">
        <v>179</v>
      </c>
      <c r="B11" s="14" t="s">
        <v>104</v>
      </c>
      <c r="C11" s="14" t="s">
        <v>105</v>
      </c>
      <c r="D11" s="17" t="s">
        <v>23</v>
      </c>
      <c r="E11" s="17" t="s">
        <v>3</v>
      </c>
      <c r="F11" s="17" t="s">
        <v>97</v>
      </c>
      <c r="G11" s="10">
        <v>2.75</v>
      </c>
      <c r="H11" s="36"/>
      <c r="I11" s="10">
        <v>2.5</v>
      </c>
      <c r="J11" s="36"/>
      <c r="K11" s="36">
        <v>2.75</v>
      </c>
      <c r="L11" s="36"/>
      <c r="M11" s="37">
        <f t="shared" si="0"/>
        <v>16.5</v>
      </c>
      <c r="N11" s="37">
        <f t="shared" si="1"/>
        <v>15</v>
      </c>
      <c r="O11" s="37">
        <f t="shared" si="2"/>
        <v>16.5</v>
      </c>
      <c r="P11" s="38">
        <f t="shared" si="3"/>
        <v>33</v>
      </c>
      <c r="Q11" s="34">
        <v>10</v>
      </c>
    </row>
    <row r="12" spans="1:17" x14ac:dyDescent="0.25">
      <c r="A12" s="35">
        <v>177</v>
      </c>
      <c r="B12" s="14" t="s">
        <v>19</v>
      </c>
      <c r="C12" s="14" t="s">
        <v>94</v>
      </c>
      <c r="D12" s="17" t="s">
        <v>23</v>
      </c>
      <c r="E12" s="17" t="s">
        <v>3</v>
      </c>
      <c r="F12" s="17" t="s">
        <v>93</v>
      </c>
      <c r="G12" s="10">
        <v>2.25</v>
      </c>
      <c r="H12" s="36"/>
      <c r="I12" s="10">
        <v>2.5</v>
      </c>
      <c r="J12" s="36"/>
      <c r="K12" s="36">
        <v>2.25</v>
      </c>
      <c r="L12" s="36">
        <v>6</v>
      </c>
      <c r="M12" s="37">
        <f t="shared" si="0"/>
        <v>13.5</v>
      </c>
      <c r="N12" s="37">
        <f t="shared" si="1"/>
        <v>15</v>
      </c>
      <c r="O12" s="37">
        <f t="shared" si="2"/>
        <v>7.5</v>
      </c>
      <c r="P12" s="38">
        <f t="shared" si="3"/>
        <v>28.5</v>
      </c>
      <c r="Q12" s="34">
        <v>11</v>
      </c>
    </row>
    <row r="13" spans="1:17" x14ac:dyDescent="0.25">
      <c r="A13" s="35">
        <v>172</v>
      </c>
      <c r="B13" s="14" t="s">
        <v>35</v>
      </c>
      <c r="C13" s="14" t="s">
        <v>36</v>
      </c>
      <c r="D13" s="17" t="s">
        <v>23</v>
      </c>
      <c r="E13" s="17" t="s">
        <v>3</v>
      </c>
      <c r="F13" s="17" t="s">
        <v>37</v>
      </c>
      <c r="G13" s="10">
        <v>2.25</v>
      </c>
      <c r="H13" s="36"/>
      <c r="I13" s="10">
        <v>2.25</v>
      </c>
      <c r="J13" s="36"/>
      <c r="K13" s="36">
        <v>2</v>
      </c>
      <c r="L13" s="36"/>
      <c r="M13" s="37">
        <f t="shared" si="0"/>
        <v>13.5</v>
      </c>
      <c r="N13" s="37">
        <f t="shared" si="1"/>
        <v>13.5</v>
      </c>
      <c r="O13" s="37">
        <f t="shared" si="2"/>
        <v>12</v>
      </c>
      <c r="P13" s="38">
        <f t="shared" si="3"/>
        <v>27</v>
      </c>
      <c r="Q13" s="34">
        <v>12</v>
      </c>
    </row>
    <row r="14" spans="1:17" ht="15.75" thickBot="1" x14ac:dyDescent="0.3">
      <c r="A14" s="39">
        <v>171</v>
      </c>
      <c r="B14" s="23" t="s">
        <v>21</v>
      </c>
      <c r="C14" s="23" t="s">
        <v>22</v>
      </c>
      <c r="D14" s="21" t="s">
        <v>23</v>
      </c>
      <c r="E14" s="21" t="s">
        <v>3</v>
      </c>
      <c r="F14" s="21" t="s">
        <v>15</v>
      </c>
      <c r="G14" s="19"/>
      <c r="H14" s="40"/>
      <c r="I14" s="19"/>
      <c r="J14" s="40"/>
      <c r="K14" s="40"/>
      <c r="L14" s="40"/>
      <c r="M14" s="41">
        <f t="shared" si="0"/>
        <v>0</v>
      </c>
      <c r="N14" s="41">
        <f t="shared" si="1"/>
        <v>0</v>
      </c>
      <c r="O14" s="41">
        <f t="shared" si="2"/>
        <v>0</v>
      </c>
      <c r="P14" s="42">
        <f t="shared" si="3"/>
        <v>0</v>
      </c>
      <c r="Q14" s="34"/>
    </row>
    <row r="15" spans="1:17" x14ac:dyDescent="0.25">
      <c r="B15" s="1"/>
      <c r="C15" s="1"/>
      <c r="D15" s="1"/>
      <c r="E15" s="1"/>
      <c r="F15" s="1"/>
      <c r="G15" s="1"/>
      <c r="I15" s="1"/>
    </row>
    <row r="16" spans="1:17" x14ac:dyDescent="0.25">
      <c r="B16" s="1"/>
      <c r="C16" s="1"/>
      <c r="D16" s="1"/>
      <c r="E16" s="1"/>
      <c r="F16" s="1"/>
      <c r="G16" s="1"/>
      <c r="I16" s="1"/>
    </row>
    <row r="17" spans="2:9" x14ac:dyDescent="0.25">
      <c r="B17" s="1"/>
      <c r="C17" s="1"/>
      <c r="D17" s="1"/>
      <c r="E17" s="1"/>
      <c r="F17" s="1"/>
      <c r="G17" s="1"/>
      <c r="I17" s="1"/>
    </row>
  </sheetData>
  <phoneticPr fontId="0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izvoz</vt:lpstr>
      <vt:lpstr>2011</vt:lpstr>
      <vt:lpstr>2010</vt:lpstr>
      <vt:lpstr>2009</vt:lpstr>
      <vt:lpstr>2008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Biserka</dc:creator>
  <cp:lastModifiedBy>Uporabnik sistema Windows</cp:lastModifiedBy>
  <dcterms:created xsi:type="dcterms:W3CDTF">2018-02-08T16:50:02Z</dcterms:created>
  <dcterms:modified xsi:type="dcterms:W3CDTF">2018-02-24T11:40:32Z</dcterms:modified>
</cp:coreProperties>
</file>